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1\Settore Affari legali e Affari Generali\Capo Settore\TRASPARENZA\SITO\4 PERSONALE\4 TASSI DI ASSENZA\"/>
    </mc:Choice>
  </mc:AlternateContent>
  <xr:revisionPtr revIDLastSave="0" documentId="13_ncr:1_{C31EB9CF-39AA-46FA-AE23-53F19F5D5048}" xr6:coauthVersionLast="47" xr6:coauthVersionMax="47" xr10:uidLastSave="{00000000-0000-0000-0000-000000000000}"/>
  <bookViews>
    <workbookView xWindow="-108" yWindow="-108" windowWidth="30936" windowHeight="16896" xr2:uid="{AE794E72-AA14-4CB0-8EC5-B4DC82E5A0B9}"/>
  </bookViews>
  <sheets>
    <sheet name=" 2020" sheetId="3" r:id="rId1"/>
  </sheets>
  <calcPr calcId="191029"/>
  <pivotCaches>
    <pivotCache cacheId="16" r:id="rId2"/>
    <pivotCache cacheId="1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3" l="1"/>
  <c r="E21" i="3"/>
  <c r="F20" i="3"/>
  <c r="E20" i="3"/>
  <c r="F19" i="3"/>
  <c r="E19" i="3"/>
  <c r="F18" i="3"/>
  <c r="E18" i="3"/>
  <c r="F17" i="3"/>
  <c r="E17" i="3"/>
  <c r="F16" i="3"/>
  <c r="E16" i="3"/>
  <c r="F9" i="3" l="1"/>
  <c r="E9" i="3"/>
  <c r="F8" i="3"/>
  <c r="E8" i="3"/>
  <c r="F7" i="3"/>
  <c r="E7" i="3"/>
  <c r="F6" i="3"/>
  <c r="E6" i="3"/>
  <c r="F5" i="3"/>
  <c r="E5" i="3"/>
  <c r="F4" i="3"/>
  <c r="E4" i="3"/>
</calcChain>
</file>

<file path=xl/sharedStrings.xml><?xml version="1.0" encoding="utf-8"?>
<sst xmlns="http://schemas.openxmlformats.org/spreadsheetml/2006/main" count="28" uniqueCount="15">
  <si>
    <t>TASSI DI ASSENZA 4° TRIMESTRE 2020</t>
  </si>
  <si>
    <t>Etichette di riga</t>
  </si>
  <si>
    <t>Somma di Nro Dipendenti</t>
  </si>
  <si>
    <t>Somma di Assenze per Malattia in ore</t>
  </si>
  <si>
    <t>Somma di Altre Assenze in ore</t>
  </si>
  <si>
    <t>% Assenze per Malattia</t>
  </si>
  <si>
    <t>% Altre Assenze</t>
  </si>
  <si>
    <t>Affari Legali, Affari Generali e Contratti Pubblic</t>
  </si>
  <si>
    <t>Catastale Agrario</t>
  </si>
  <si>
    <t>Manutenzione Zona Nord</t>
  </si>
  <si>
    <t>Manutenzione Zona Sud</t>
  </si>
  <si>
    <t>Progetti</t>
  </si>
  <si>
    <t>Ragioneria, Bilancio e Personale</t>
  </si>
  <si>
    <t>Totale complessivo</t>
  </si>
  <si>
    <t>TASSI DI ASSENZA 3°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</si>
</sst>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</font>
    <font>
      <b/>
      <sz val="11"/>
      <color theme="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3" fillId="0" borderId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2"/>
    <xf numFmtId="0" fontId="4" fillId="3" borderId="2" xfId="2" applyFont="1" applyFill="1" applyBorder="1" applyAlignment="1">
      <alignment horizontal="center" vertical="center" wrapText="1"/>
    </xf>
    <xf numFmtId="10" fontId="0" fillId="0" borderId="2" xfId="3" applyNumberFormat="1" applyFont="1" applyBorder="1" applyAlignment="1">
      <alignment wrapText="1"/>
    </xf>
    <xf numFmtId="0" fontId="3" fillId="0" borderId="2" xfId="2" applyBorder="1" applyAlignment="1">
      <alignment horizontal="center" vertical="center" wrapText="1"/>
    </xf>
    <xf numFmtId="0" fontId="3" fillId="0" borderId="2" xfId="2" applyBorder="1" applyAlignment="1">
      <alignment horizontal="left"/>
    </xf>
    <xf numFmtId="0" fontId="3" fillId="0" borderId="2" xfId="2" applyBorder="1"/>
    <xf numFmtId="0" fontId="2" fillId="2" borderId="1" xfId="1" applyFont="1" applyAlignment="1">
      <alignment horizontal="center"/>
    </xf>
    <xf numFmtId="0" fontId="3" fillId="0" borderId="2" xfId="2" pivotButton="1" applyBorder="1" applyAlignment="1">
      <alignment horizontal="center" vertical="center" wrapText="1"/>
    </xf>
  </cellXfs>
  <cellStyles count="5">
    <cellStyle name="Cella da controllare" xfId="1" builtinId="23"/>
    <cellStyle name="Normale" xfId="0" builtinId="0"/>
    <cellStyle name="Normale 2" xfId="2" xr:uid="{5BD3C646-4EED-4945-B767-02330DD62A48}"/>
    <cellStyle name="Percentuale 2" xfId="3" xr:uid="{72E6D3BC-8F0C-487E-8F6B-92B6D5DC285C}"/>
    <cellStyle name="Percentuale 3" xfId="4" xr:uid="{1B9B2DC9-314B-407F-80BA-22C49CA76A53}"/>
  </cellStyles>
  <dxfs count="24"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2.xml"/><Relationship Id="rId7" Type="http://schemas.openxmlformats.org/officeDocument/2006/relationships/calcChain" Target="calcChai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RVER01\Settore%20Ragioneria%20Bilancio%20e%20Personale\Personali\Andrea%20Vicentini\TRASPARENZA\2020\4%20trim%202020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RVER01\Settore%20Ragioneria%20Bilancio%20e%20Personale\Personali\Andrea%20Vicentini\TRASPARENZA\2020\3%20trim%202020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a Vicentini" refreshedDate="45560.700096296299" createdVersion="8" refreshedVersion="8" minRefreshableVersion="3" recordCount="52" xr:uid="{72247A16-1C78-45FB-9085-400AE6FA9008}">
  <cacheSource type="worksheet">
    <worksheetSource ref="A1:AX53" sheet="Dati Trasparenza Suddivisi peri" r:id="rId2"/>
  </cacheSource>
  <cacheFields count="50">
    <cacheField name="Nominativo" numFmtId="49">
      <sharedItems/>
    </cacheField>
    <cacheField name="Codice CdC" numFmtId="49">
      <sharedItems/>
    </cacheField>
    <cacheField name="Settore" numFmtId="0">
      <sharedItems count="6">
        <s v="Affari Legali, Affari Generali e Contratti Pubblic"/>
        <s v="Ragioneria, Bilancio e Personale"/>
        <s v="Progetti"/>
        <s v="Manutenzione Zona Sud"/>
        <s v="Manutenzione Zona Nord"/>
        <s v="Catastale Agrario"/>
      </sharedItems>
    </cacheField>
    <cacheField name="Periodo" numFmtId="49">
      <sharedItems/>
    </cacheField>
    <cacheField name="Permessi ore congedo parentale" numFmtId="2">
      <sharedItems containsNonDate="0" containsString="0" containsBlank="1"/>
    </cacheField>
    <cacheField name="Perm. Straordinari - art. 92" numFmtId="2">
      <sharedItems containsString="0" containsBlank="1" containsNumber="1" minValue="0.67" maxValue="10.67"/>
    </cacheField>
    <cacheField name="Perm. Straordinari - art. 93" numFmtId="2">
      <sharedItems containsNonDate="0" containsString="0" containsBlank="1"/>
    </cacheField>
    <cacheField name="Congedo matrimoniale" numFmtId="2">
      <sharedItems containsNonDate="0" containsString="0" containsBlank="1"/>
    </cacheField>
    <cacheField name="Congedo Straordinario - art. 42" numFmtId="2">
      <sharedItems containsString="0" containsBlank="1" containsNumber="1" minValue="231.5" maxValue="231.5"/>
    </cacheField>
    <cacheField name="Corso di formazione" numFmtId="2">
      <sharedItems containsNonDate="0" containsString="0" containsBlank="1"/>
    </cacheField>
    <cacheField name="Distacco Parziale" numFmtId="2">
      <sharedItems containsString="0" containsBlank="1" containsNumber="1" containsInteger="1" minValue="33" maxValue="33"/>
    </cacheField>
    <cacheField name="Donazione sangue" numFmtId="2">
      <sharedItems containsString="0" containsBlank="1" containsNumber="1" containsInteger="1" minValue="8" maxValue="8"/>
    </cacheField>
    <cacheField name="Donazione sangue - OTD" numFmtId="2">
      <sharedItems containsNonDate="0" containsString="0" containsBlank="1"/>
    </cacheField>
    <cacheField name="Ex Festività" numFmtId="2">
      <sharedItems containsString="0" containsBlank="1" containsNumber="1" minValue="7.5" maxValue="53"/>
    </cacheField>
    <cacheField name="Ferie" numFmtId="2">
      <sharedItems containsString="0" containsBlank="1" containsNumber="1" minValue="7.5" maxValue="110.5"/>
    </cacheField>
    <cacheField name="Infortunio" numFmtId="2">
      <sharedItems containsNonDate="0" containsString="0" containsBlank="1"/>
    </cacheField>
    <cacheField name="Perm. Legge 104/92" numFmtId="2">
      <sharedItems containsNonDate="0" containsString="0" containsBlank="1"/>
    </cacheField>
    <cacheField name="Perm. Legge 104/92 Figli" numFmtId="2">
      <sharedItems containsNonDate="0" containsString="0" containsBlank="1"/>
    </cacheField>
    <cacheField name="Perm. Legge 104/92 Parenti" numFmtId="2">
      <sharedItems containsString="0" containsBlank="1" containsNumber="1" minValue="17.170000000000002" maxValue="63.5"/>
    </cacheField>
    <cacheField name="Malattia" numFmtId="2">
      <sharedItems containsString="0" containsBlank="1" containsNumber="1" minValue="9" maxValue="468"/>
    </cacheField>
    <cacheField name="Malattia OTD" numFmtId="2">
      <sharedItems containsNonDate="0" containsString="0" containsBlank="1"/>
    </cacheField>
    <cacheField name="Malattia OTI" numFmtId="2">
      <sharedItems containsString="0" containsBlank="1" containsNumber="1" minValue="81.5" maxValue="81.5"/>
    </cacheField>
    <cacheField name="Maternità Facoltativa" numFmtId="2">
      <sharedItems containsNonDate="0" containsString="0" containsBlank="1"/>
    </cacheField>
    <cacheField name="Maternità obbligatoria" numFmtId="2">
      <sharedItems containsNonDate="0" containsString="0" containsBlank="1"/>
    </cacheField>
    <cacheField name="Congedo Straordinario L104" numFmtId="2">
      <sharedItems containsNonDate="0" containsString="0" containsBlank="1"/>
    </cacheField>
    <cacheField name="Malattia figlio fino a 3 anni" numFmtId="2">
      <sharedItems containsNonDate="0" containsString="0" containsBlank="1"/>
    </cacheField>
    <cacheField name="Malattia figlio oltre i 3 anni" numFmtId="2">
      <sharedItems containsString="0" containsBlank="1" containsNumber="1" minValue="14.5" maxValue="14.5"/>
    </cacheField>
    <cacheField name="Permesso grave infermità" numFmtId="2">
      <sharedItems containsNonDate="0" containsString="0" containsBlank="1"/>
    </cacheField>
    <cacheField name="Permesso non Retribuito" numFmtId="2">
      <sharedItems containsNonDate="0" containsString="0" containsBlank="1"/>
    </cacheField>
    <cacheField name="Permesso elettorale" numFmtId="2">
      <sharedItems containsNonDate="0" containsString="0" containsBlank="1"/>
    </cacheField>
    <cacheField name="Permesso per lutto" numFmtId="2">
      <sharedItems containsString="0" containsBlank="1" containsNumber="1" minValue="3" maxValue="22.5"/>
    </cacheField>
    <cacheField name="Perm. L104 Lavoratore HH" numFmtId="2">
      <sharedItems containsNonDate="0" containsString="0" containsBlank="1"/>
    </cacheField>
    <cacheField name="Perm. L104 familiare GG (3gg)" numFmtId="2">
      <sharedItems containsNonDate="0" containsString="0" containsBlank="1"/>
    </cacheField>
    <cacheField name="Perm. L104 familiare HH (3gg)" numFmtId="2">
      <sharedItems containsNonDate="0" containsString="0" containsBlank="1"/>
    </cacheField>
    <cacheField name="Permessi sicurezza" numFmtId="2">
      <sharedItems containsNonDate="0" containsString="0" containsBlank="1"/>
    </cacheField>
    <cacheField name="Permessi Ordinari" numFmtId="2">
      <sharedItems containsString="0" containsBlank="1" containsNumber="1" minValue="4.5" maxValue="36.58"/>
    </cacheField>
    <cacheField name="Permessi sindacali" numFmtId="2">
      <sharedItems containsString="0" containsBlank="1" containsNumber="1" minValue="0.67" maxValue="35.5"/>
    </cacheField>
    <cacheField name="Permessi sindacali organi direttivi nazionali" numFmtId="2">
      <sharedItems containsNonDate="0" containsString="0" containsBlank="1"/>
    </cacheField>
    <cacheField name="Permessi sindacali organi direttivi nazionali ore" numFmtId="2">
      <sharedItems containsNonDate="0" containsString="0" containsBlank="1"/>
    </cacheField>
    <cacheField name="Perm. L104 Lavoratore GG" numFmtId="2">
      <sharedItems containsNonDate="0" containsString="0" containsBlank="1"/>
    </cacheField>
    <cacheField name="Congedo parentale olt. 9m da 8a - TB0 - hh" numFmtId="2">
      <sharedItems containsNonDate="0" containsString="0" containsBlank="1"/>
    </cacheField>
    <cacheField name="Congedo parentale olt. 9m da 8a - TB1 - gg" numFmtId="2">
      <sharedItems containsNonDate="0" containsString="0" containsBlank="1"/>
    </cacheField>
    <cacheField name="Visita Medica" numFmtId="2">
      <sharedItems containsString="0" containsBlank="1" containsNumber="1" minValue="1.5" maxValue="1.5"/>
    </cacheField>
    <cacheField name="Perm. L104 figli &lt;3" numFmtId="2">
      <sharedItems containsNonDate="0" containsString="0" containsBlank="1"/>
    </cacheField>
    <cacheField name="Perm. Maternità L104" numFmtId="2">
      <sharedItems containsNonDate="0" containsString="0" containsBlank="1"/>
    </cacheField>
    <cacheField name="Ore nel trimestre" numFmtId="2">
      <sharedItems containsSemiMixedTypes="0" containsString="0" containsNumber="1" containsInteger="1" minValue="494" maxValue="494"/>
    </cacheField>
    <cacheField name="Totale" numFmtId="2">
      <sharedItems containsSemiMixedTypes="0" containsString="0" containsNumber="1" minValue="6.08" maxValue="468"/>
    </cacheField>
    <cacheField name="Assenze per Malattia in ore" numFmtId="2">
      <sharedItems containsSemiMixedTypes="0" containsString="0" containsNumber="1" minValue="0" maxValue="468"/>
    </cacheField>
    <cacheField name="Altre Assenze in ore" numFmtId="2">
      <sharedItems containsSemiMixedTypes="0" containsString="0" containsNumber="1" minValue="0" maxValue="341.67"/>
    </cacheField>
    <cacheField name="Nro Dipendenti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a Vicentini" refreshedDate="45560.694109722222" createdVersion="8" refreshedVersion="8" minRefreshableVersion="3" recordCount="49" xr:uid="{08F3424B-37A5-4F8B-A7CA-6637C401D393}">
  <cacheSource type="worksheet">
    <worksheetSource ref="A1:AX50" sheet="Dati Trasparenza Suddivisi peri" r:id="rId2"/>
  </cacheSource>
  <cacheFields count="50">
    <cacheField name="Nominativo" numFmtId="49">
      <sharedItems/>
    </cacheField>
    <cacheField name="Codice CdC" numFmtId="49">
      <sharedItems/>
    </cacheField>
    <cacheField name="Settore" numFmtId="0">
      <sharedItems count="6">
        <s v="Affari Legali, Affari Generali e Contratti Pubblic"/>
        <s v="Ragioneria, Bilancio e Personale"/>
        <s v="Progetti"/>
        <s v="Manutenzione Zona Sud"/>
        <s v="Manutenzione Zona Nord"/>
        <s v="Catastale Agrario"/>
      </sharedItems>
    </cacheField>
    <cacheField name="Periodo" numFmtId="49">
      <sharedItems/>
    </cacheField>
    <cacheField name="Permessi ore congedo parentale" numFmtId="2">
      <sharedItems containsNonDate="0" containsString="0" containsBlank="1"/>
    </cacheField>
    <cacheField name="Perm. Straordinari - art. 92" numFmtId="2">
      <sharedItems containsString="0" containsBlank="1" containsNumber="1" minValue="0.75" maxValue="14.5"/>
    </cacheField>
    <cacheField name="Perm. Straordinari - art. 93" numFmtId="2">
      <sharedItems containsNonDate="0" containsString="0" containsBlank="1"/>
    </cacheField>
    <cacheField name="Congedo matrimoniale" numFmtId="2">
      <sharedItems containsNonDate="0" containsString="0" containsBlank="1"/>
    </cacheField>
    <cacheField name="Congedo Straordinario - art. 42" numFmtId="2">
      <sharedItems containsString="0" containsBlank="1" containsNumber="1" minValue="525.5" maxValue="525.5"/>
    </cacheField>
    <cacheField name="Corso di formazione" numFmtId="2">
      <sharedItems containsNonDate="0" containsString="0" containsBlank="1"/>
    </cacheField>
    <cacheField name="Distacco Parziale" numFmtId="2">
      <sharedItems containsString="0" containsBlank="1" containsNumber="1" minValue="36.5" maxValue="36.5"/>
    </cacheField>
    <cacheField name="Donazione sangue" numFmtId="2">
      <sharedItems containsString="0" containsBlank="1" containsNumber="1" containsInteger="1" minValue="8" maxValue="8"/>
    </cacheField>
    <cacheField name="Donazione sangue - OTD" numFmtId="2">
      <sharedItems containsNonDate="0" containsString="0" containsBlank="1"/>
    </cacheField>
    <cacheField name="Ex Festività" numFmtId="2">
      <sharedItems containsString="0" containsBlank="1" containsNumber="1" minValue="5.5" maxValue="54"/>
    </cacheField>
    <cacheField name="Ferie" numFmtId="2">
      <sharedItems containsString="0" containsBlank="1" containsNumber="1" minValue="5" maxValue="243.25"/>
    </cacheField>
    <cacheField name="Infortunio" numFmtId="2">
      <sharedItems containsNonDate="0" containsString="0" containsBlank="1"/>
    </cacheField>
    <cacheField name="Perm. Legge 104/92" numFmtId="2">
      <sharedItems containsNonDate="0" containsString="0" containsBlank="1"/>
    </cacheField>
    <cacheField name="Perm. Legge 104/92 Figli" numFmtId="2">
      <sharedItems containsNonDate="0" containsString="0" containsBlank="1"/>
    </cacheField>
    <cacheField name="Perm. Legge 104/92 Parenti" numFmtId="2">
      <sharedItems containsString="0" containsBlank="1" containsNumber="1" minValue="23" maxValue="62.5"/>
    </cacheField>
    <cacheField name="Malattia" numFmtId="2">
      <sharedItems containsString="0" containsBlank="1" containsNumber="1" minValue="9" maxValue="525.5"/>
    </cacheField>
    <cacheField name="Malattia OTD" numFmtId="2">
      <sharedItems containsNonDate="0" containsString="0" containsBlank="1"/>
    </cacheField>
    <cacheField name="Malattia OTI" numFmtId="2">
      <sharedItems containsNonDate="0" containsString="0" containsBlank="1"/>
    </cacheField>
    <cacheField name="Maternità Facoltativa" numFmtId="2">
      <sharedItems containsNonDate="0" containsString="0" containsBlank="1"/>
    </cacheField>
    <cacheField name="Maternità obbligatoria" numFmtId="2">
      <sharedItems containsNonDate="0" containsString="0" containsBlank="1"/>
    </cacheField>
    <cacheField name="Congedo Straordinario L104" numFmtId="2">
      <sharedItems containsNonDate="0" containsString="0" containsBlank="1"/>
    </cacheField>
    <cacheField name="Malattia figlio fino a 3 anni" numFmtId="2">
      <sharedItems containsNonDate="0" containsString="0" containsBlank="1"/>
    </cacheField>
    <cacheField name="Malattia figlio oltre i 3 anni" numFmtId="2">
      <sharedItems containsNonDate="0" containsString="0" containsBlank="1"/>
    </cacheField>
    <cacheField name="Permesso grave infermità" numFmtId="2">
      <sharedItems containsNonDate="0" containsString="0" containsBlank="1"/>
    </cacheField>
    <cacheField name="Permesso non Retribuito" numFmtId="2">
      <sharedItems containsNonDate="0" containsString="0" containsBlank="1"/>
    </cacheField>
    <cacheField name="Permesso elettorale" numFmtId="2">
      <sharedItems containsString="0" containsBlank="1" containsNumber="1" minValue="23.5" maxValue="23.5"/>
    </cacheField>
    <cacheField name="Permesso per lutto" numFmtId="2">
      <sharedItems containsNonDate="0" containsString="0" containsBlank="1"/>
    </cacheField>
    <cacheField name="Perm. L104 Lavoratore HH" numFmtId="2">
      <sharedItems containsNonDate="0" containsString="0" containsBlank="1"/>
    </cacheField>
    <cacheField name="Perm. L104 familiare GG (3gg)" numFmtId="2">
      <sharedItems containsNonDate="0" containsString="0" containsBlank="1"/>
    </cacheField>
    <cacheField name="Perm. L104 familiare HH (3gg)" numFmtId="2">
      <sharedItems containsNonDate="0" containsString="0" containsBlank="1"/>
    </cacheField>
    <cacheField name="Permessi sicurezza" numFmtId="2">
      <sharedItems containsNonDate="0" containsString="0" containsBlank="1"/>
    </cacheField>
    <cacheField name="Permessi Ordinari" numFmtId="2">
      <sharedItems containsString="0" containsBlank="1" containsNumber="1" minValue="0.5" maxValue="24.75"/>
    </cacheField>
    <cacheField name="Permessi sindacali" numFmtId="2">
      <sharedItems containsString="0" containsBlank="1" containsNumber="1" minValue="5.5" maxValue="7.5"/>
    </cacheField>
    <cacheField name="Permessi sindacali organi direttivi nazionali" numFmtId="2">
      <sharedItems containsNonDate="0" containsString="0" containsBlank="1"/>
    </cacheField>
    <cacheField name="Permessi sindacali organi direttivi nazionali ore" numFmtId="2">
      <sharedItems containsNonDate="0" containsString="0" containsBlank="1"/>
    </cacheField>
    <cacheField name="Perm. L104 Lavoratore GG" numFmtId="2">
      <sharedItems containsNonDate="0" containsString="0" containsBlank="1"/>
    </cacheField>
    <cacheField name="Congedo parentale olt. 9m da 8a - TB0 - hh" numFmtId="2">
      <sharedItems containsNonDate="0" containsString="0" containsBlank="1"/>
    </cacheField>
    <cacheField name="Congedo parentale olt. 9m da 8a - TB1 - gg" numFmtId="2">
      <sharedItems containsNonDate="0" containsString="0" containsBlank="1"/>
    </cacheField>
    <cacheField name="Visita Medica" numFmtId="2">
      <sharedItems containsString="0" containsBlank="1" containsNumber="1" minValue="4.5" maxValue="4.5"/>
    </cacheField>
    <cacheField name="Perm. L104 figli &lt;3" numFmtId="2">
      <sharedItems containsNonDate="0" containsString="0" containsBlank="1"/>
    </cacheField>
    <cacheField name="Perm. Maternità L104" numFmtId="2">
      <sharedItems containsNonDate="0" containsString="0" containsBlank="1"/>
    </cacheField>
    <cacheField name="Ore nel trimestre" numFmtId="2">
      <sharedItems containsSemiMixedTypes="0" containsString="0" containsNumber="1" containsInteger="1" minValue="494" maxValue="494"/>
    </cacheField>
    <cacheField name="Totale" numFmtId="2">
      <sharedItems containsSemiMixedTypes="0" containsString="0" containsNumber="1" minValue="6" maxValue="525.5"/>
    </cacheField>
    <cacheField name="Assenze per Malattia in ore" numFmtId="2">
      <sharedItems containsSemiMixedTypes="0" containsString="0" containsNumber="1" minValue="0" maxValue="525.5"/>
    </cacheField>
    <cacheField name="Altre Assenze in ore" numFmtId="2">
      <sharedItems containsSemiMixedTypes="0" containsString="0" containsNumber="1" minValue="0" maxValue="525.5"/>
    </cacheField>
    <cacheField name="Nro Dipendenti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">
  <r>
    <s v="BANIN ISABELLA"/>
    <s v="50"/>
    <x v="0"/>
    <s v="01/10/2020 - 31/12/2020"/>
    <m/>
    <m/>
    <m/>
    <m/>
    <m/>
    <m/>
    <m/>
    <m/>
    <m/>
    <n v="8.5"/>
    <m/>
    <m/>
    <m/>
    <m/>
    <n v="58.98"/>
    <m/>
    <m/>
    <m/>
    <m/>
    <m/>
    <m/>
    <m/>
    <m/>
    <m/>
    <m/>
    <m/>
    <m/>
    <m/>
    <m/>
    <m/>
    <m/>
    <n v="20.170000000000002"/>
    <m/>
    <m/>
    <m/>
    <m/>
    <m/>
    <m/>
    <m/>
    <m/>
    <m/>
    <n v="494"/>
    <n v="87.649999999999991"/>
    <n v="0"/>
    <n v="87.649999999999991"/>
    <n v="1"/>
  </r>
  <r>
    <s v="MERLANTE NENSI"/>
    <s v="50"/>
    <x v="0"/>
    <s v="01/10/2020 - 31/12/2020"/>
    <m/>
    <n v="4.83"/>
    <m/>
    <m/>
    <m/>
    <m/>
    <m/>
    <m/>
    <m/>
    <n v="32.5"/>
    <n v="27"/>
    <m/>
    <m/>
    <m/>
    <m/>
    <m/>
    <m/>
    <m/>
    <m/>
    <m/>
    <m/>
    <m/>
    <m/>
    <m/>
    <m/>
    <m/>
    <m/>
    <m/>
    <m/>
    <m/>
    <m/>
    <n v="10.17"/>
    <n v="0.92"/>
    <m/>
    <m/>
    <m/>
    <m/>
    <m/>
    <m/>
    <m/>
    <m/>
    <n v="494"/>
    <n v="75.42"/>
    <n v="0"/>
    <n v="75.42"/>
    <n v="1"/>
  </r>
  <r>
    <s v="ZAMPIERI CLAUDIA"/>
    <s v="50"/>
    <x v="0"/>
    <s v="01/10/2020 - 31/12/2020"/>
    <m/>
    <m/>
    <m/>
    <m/>
    <m/>
    <m/>
    <m/>
    <m/>
    <m/>
    <n v="9"/>
    <n v="18"/>
    <m/>
    <m/>
    <m/>
    <m/>
    <m/>
    <m/>
    <m/>
    <m/>
    <m/>
    <m/>
    <m/>
    <m/>
    <m/>
    <m/>
    <m/>
    <m/>
    <m/>
    <m/>
    <m/>
    <m/>
    <n v="14.75"/>
    <m/>
    <m/>
    <m/>
    <m/>
    <m/>
    <m/>
    <m/>
    <m/>
    <m/>
    <n v="494"/>
    <n v="41.75"/>
    <n v="0"/>
    <n v="41.75"/>
    <n v="1"/>
  </r>
  <r>
    <s v="VIDALI MARA"/>
    <s v="50"/>
    <x v="0"/>
    <s v="01/10/2020 - 31/12/2020"/>
    <m/>
    <n v="7"/>
    <m/>
    <m/>
    <m/>
    <m/>
    <m/>
    <m/>
    <m/>
    <m/>
    <n v="65"/>
    <m/>
    <m/>
    <m/>
    <m/>
    <m/>
    <m/>
    <m/>
    <m/>
    <m/>
    <m/>
    <m/>
    <m/>
    <m/>
    <m/>
    <m/>
    <m/>
    <m/>
    <m/>
    <m/>
    <m/>
    <n v="18.920000000000002"/>
    <m/>
    <m/>
    <m/>
    <m/>
    <m/>
    <m/>
    <m/>
    <m/>
    <m/>
    <n v="494"/>
    <n v="90.92"/>
    <n v="0"/>
    <n v="90.92"/>
    <n v="1"/>
  </r>
  <r>
    <s v="MANTOVANI ERICA"/>
    <s v="50"/>
    <x v="0"/>
    <s v="01/10/2020 - 31/12/2020"/>
    <m/>
    <n v="5.5"/>
    <m/>
    <m/>
    <m/>
    <m/>
    <m/>
    <m/>
    <m/>
    <n v="41.5"/>
    <n v="45"/>
    <m/>
    <m/>
    <m/>
    <m/>
    <n v="9"/>
    <m/>
    <m/>
    <m/>
    <m/>
    <m/>
    <m/>
    <n v="14.5"/>
    <m/>
    <m/>
    <m/>
    <m/>
    <m/>
    <m/>
    <m/>
    <m/>
    <n v="14"/>
    <m/>
    <m/>
    <m/>
    <m/>
    <m/>
    <m/>
    <m/>
    <m/>
    <m/>
    <n v="494"/>
    <n v="129.5"/>
    <n v="9"/>
    <n v="120.5"/>
    <n v="1"/>
  </r>
  <r>
    <s v="MARANGON RAFFAELLA"/>
    <s v="51"/>
    <x v="1"/>
    <s v="01/10/2020 - 31/12/2020"/>
    <m/>
    <n v="5.5"/>
    <m/>
    <m/>
    <m/>
    <m/>
    <m/>
    <m/>
    <m/>
    <m/>
    <n v="63"/>
    <m/>
    <m/>
    <m/>
    <m/>
    <m/>
    <m/>
    <m/>
    <m/>
    <m/>
    <m/>
    <m/>
    <m/>
    <m/>
    <m/>
    <m/>
    <m/>
    <m/>
    <m/>
    <m/>
    <m/>
    <n v="9.75"/>
    <n v="0.75"/>
    <m/>
    <m/>
    <m/>
    <m/>
    <m/>
    <m/>
    <m/>
    <m/>
    <n v="494"/>
    <n v="79"/>
    <n v="0"/>
    <n v="79"/>
    <n v="1"/>
  </r>
  <r>
    <s v="VICENTINI ANDREA"/>
    <s v="51"/>
    <x v="1"/>
    <s v="01/10/2020 - 31/12/2020"/>
    <m/>
    <m/>
    <m/>
    <m/>
    <m/>
    <m/>
    <n v="33"/>
    <m/>
    <m/>
    <m/>
    <n v="45"/>
    <m/>
    <m/>
    <m/>
    <m/>
    <m/>
    <m/>
    <m/>
    <m/>
    <m/>
    <m/>
    <m/>
    <m/>
    <m/>
    <m/>
    <m/>
    <m/>
    <m/>
    <m/>
    <m/>
    <m/>
    <n v="11"/>
    <m/>
    <m/>
    <m/>
    <m/>
    <m/>
    <m/>
    <m/>
    <m/>
    <m/>
    <n v="494"/>
    <n v="89"/>
    <n v="0"/>
    <n v="89"/>
    <n v="1"/>
  </r>
  <r>
    <s v="MARANGONI ELISA"/>
    <s v="51"/>
    <x v="1"/>
    <s v="01/10/2020 - 31/12/2020"/>
    <m/>
    <m/>
    <m/>
    <m/>
    <m/>
    <m/>
    <m/>
    <m/>
    <m/>
    <m/>
    <n v="41.5"/>
    <m/>
    <m/>
    <m/>
    <m/>
    <n v="14.5"/>
    <m/>
    <m/>
    <m/>
    <m/>
    <m/>
    <m/>
    <m/>
    <m/>
    <m/>
    <m/>
    <m/>
    <m/>
    <m/>
    <m/>
    <m/>
    <n v="12.25"/>
    <m/>
    <m/>
    <m/>
    <m/>
    <m/>
    <m/>
    <m/>
    <m/>
    <m/>
    <n v="494"/>
    <n v="68.25"/>
    <n v="14.5"/>
    <n v="53.75"/>
    <n v="1"/>
  </r>
  <r>
    <s v="DE GRANDIS ROBERTA"/>
    <s v="52"/>
    <x v="2"/>
    <s v="01/10/2020 - 31/12/2020"/>
    <m/>
    <n v="2.83"/>
    <m/>
    <m/>
    <m/>
    <m/>
    <m/>
    <m/>
    <m/>
    <m/>
    <n v="26"/>
    <m/>
    <m/>
    <m/>
    <n v="45.58"/>
    <n v="28.5"/>
    <m/>
    <m/>
    <m/>
    <m/>
    <m/>
    <m/>
    <m/>
    <m/>
    <m/>
    <m/>
    <m/>
    <m/>
    <m/>
    <m/>
    <m/>
    <n v="32.75"/>
    <m/>
    <m/>
    <m/>
    <m/>
    <m/>
    <m/>
    <m/>
    <m/>
    <m/>
    <n v="494"/>
    <n v="135.66"/>
    <n v="28.5"/>
    <n v="107.16"/>
    <n v="1"/>
  </r>
  <r>
    <s v="MARANGON DANIELE"/>
    <s v="52"/>
    <x v="2"/>
    <s v="01/10/2020 - 31/12/2020"/>
    <m/>
    <m/>
    <m/>
    <m/>
    <m/>
    <m/>
    <m/>
    <m/>
    <m/>
    <m/>
    <n v="16"/>
    <m/>
    <m/>
    <m/>
    <m/>
    <m/>
    <m/>
    <m/>
    <m/>
    <m/>
    <m/>
    <m/>
    <m/>
    <m/>
    <m/>
    <m/>
    <m/>
    <m/>
    <m/>
    <m/>
    <m/>
    <n v="28.33"/>
    <m/>
    <m/>
    <m/>
    <m/>
    <m/>
    <m/>
    <m/>
    <m/>
    <m/>
    <n v="494"/>
    <n v="44.33"/>
    <n v="0"/>
    <n v="44.33"/>
    <n v="1"/>
  </r>
  <r>
    <s v="BRINI MATTEO"/>
    <s v="52"/>
    <x v="2"/>
    <s v="01/10/2020 - 31/12/2020"/>
    <m/>
    <n v="4"/>
    <m/>
    <m/>
    <m/>
    <m/>
    <m/>
    <m/>
    <m/>
    <n v="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4"/>
    <n v="57"/>
    <n v="0"/>
    <n v="57"/>
    <n v="1"/>
  </r>
  <r>
    <s v="MANTOVANI GIAMPIERO"/>
    <s v="52"/>
    <x v="2"/>
    <s v="01/10/2020 - 31/12/2020"/>
    <m/>
    <m/>
    <m/>
    <m/>
    <n v="231.5"/>
    <m/>
    <m/>
    <m/>
    <m/>
    <m/>
    <n v="58.5"/>
    <m/>
    <m/>
    <m/>
    <m/>
    <m/>
    <m/>
    <m/>
    <m/>
    <m/>
    <m/>
    <m/>
    <m/>
    <m/>
    <m/>
    <m/>
    <n v="22.5"/>
    <m/>
    <m/>
    <m/>
    <m/>
    <n v="29.17"/>
    <m/>
    <m/>
    <m/>
    <m/>
    <m/>
    <m/>
    <m/>
    <m/>
    <m/>
    <n v="494"/>
    <n v="341.67"/>
    <n v="0"/>
    <n v="341.67"/>
    <n v="1"/>
  </r>
  <r>
    <s v="DOMENEGHETTI ILENIA"/>
    <s v="52"/>
    <x v="2"/>
    <s v="01/10/2020 - 31/12/2020"/>
    <m/>
    <m/>
    <m/>
    <m/>
    <m/>
    <m/>
    <m/>
    <m/>
    <m/>
    <m/>
    <n v="13"/>
    <m/>
    <m/>
    <m/>
    <m/>
    <n v="311"/>
    <m/>
    <m/>
    <m/>
    <m/>
    <m/>
    <m/>
    <m/>
    <m/>
    <m/>
    <m/>
    <m/>
    <m/>
    <m/>
    <m/>
    <m/>
    <n v="6"/>
    <m/>
    <m/>
    <m/>
    <m/>
    <m/>
    <m/>
    <m/>
    <m/>
    <m/>
    <n v="494"/>
    <n v="330"/>
    <n v="311"/>
    <n v="19"/>
    <n v="1"/>
  </r>
  <r>
    <s v="DOMENEGHETTI ANTONIETTA"/>
    <s v="52"/>
    <x v="2"/>
    <s v="01/10/2020 - 31/12/2020"/>
    <m/>
    <m/>
    <m/>
    <m/>
    <m/>
    <m/>
    <m/>
    <m/>
    <m/>
    <m/>
    <n v="31"/>
    <m/>
    <m/>
    <m/>
    <m/>
    <m/>
    <m/>
    <m/>
    <m/>
    <m/>
    <m/>
    <m/>
    <m/>
    <m/>
    <m/>
    <m/>
    <m/>
    <m/>
    <m/>
    <m/>
    <m/>
    <n v="9"/>
    <m/>
    <m/>
    <m/>
    <m/>
    <m/>
    <m/>
    <m/>
    <m/>
    <m/>
    <n v="494"/>
    <n v="40"/>
    <n v="0"/>
    <n v="40"/>
    <n v="1"/>
  </r>
  <r>
    <s v="BOZZOLAN MATTEO"/>
    <s v="52"/>
    <x v="2"/>
    <s v="01/10/2020 - 31/12/2020"/>
    <m/>
    <m/>
    <m/>
    <m/>
    <m/>
    <m/>
    <m/>
    <m/>
    <m/>
    <n v="9"/>
    <n v="56"/>
    <m/>
    <m/>
    <m/>
    <m/>
    <n v="110.5"/>
    <m/>
    <m/>
    <m/>
    <m/>
    <m/>
    <m/>
    <m/>
    <m/>
    <m/>
    <m/>
    <m/>
    <m/>
    <m/>
    <m/>
    <m/>
    <n v="36.58"/>
    <m/>
    <m/>
    <m/>
    <m/>
    <m/>
    <m/>
    <m/>
    <m/>
    <m/>
    <n v="494"/>
    <n v="212.07999999999998"/>
    <n v="110.5"/>
    <n v="101.57999999999998"/>
    <n v="1"/>
  </r>
  <r>
    <s v="TESSARIN STEFANIA"/>
    <s v="52"/>
    <x v="2"/>
    <s v="01/10/2020 - 31/12/2020"/>
    <m/>
    <m/>
    <m/>
    <m/>
    <m/>
    <m/>
    <m/>
    <m/>
    <m/>
    <m/>
    <n v="45"/>
    <m/>
    <m/>
    <m/>
    <m/>
    <m/>
    <m/>
    <m/>
    <m/>
    <m/>
    <m/>
    <m/>
    <m/>
    <m/>
    <m/>
    <m/>
    <m/>
    <m/>
    <m/>
    <m/>
    <m/>
    <n v="13"/>
    <m/>
    <m/>
    <m/>
    <m/>
    <m/>
    <m/>
    <n v="1.5"/>
    <m/>
    <m/>
    <n v="494"/>
    <n v="59.5"/>
    <n v="0"/>
    <n v="59.5"/>
    <n v="1"/>
  </r>
  <r>
    <s v="LIONELLO FABIANO"/>
    <s v="52"/>
    <x v="2"/>
    <s v="01/10/2020 - 31/12/2020"/>
    <m/>
    <n v="1.17"/>
    <m/>
    <m/>
    <m/>
    <m/>
    <m/>
    <m/>
    <m/>
    <n v="20"/>
    <n v="20"/>
    <m/>
    <m/>
    <m/>
    <m/>
    <m/>
    <m/>
    <m/>
    <m/>
    <m/>
    <m/>
    <m/>
    <m/>
    <m/>
    <m/>
    <m/>
    <m/>
    <m/>
    <m/>
    <m/>
    <m/>
    <n v="5.83"/>
    <n v="15.25"/>
    <m/>
    <m/>
    <m/>
    <m/>
    <m/>
    <m/>
    <m/>
    <m/>
    <n v="494"/>
    <n v="62.25"/>
    <n v="0"/>
    <n v="62.25"/>
    <n v="1"/>
  </r>
  <r>
    <s v="PEZZOLATO CARLO"/>
    <s v="52"/>
    <x v="2"/>
    <s v="01/10/2020 - 31/12/2020"/>
    <m/>
    <n v="0.75"/>
    <m/>
    <m/>
    <m/>
    <m/>
    <m/>
    <m/>
    <m/>
    <n v="24"/>
    <m/>
    <m/>
    <m/>
    <m/>
    <m/>
    <n v="182.5"/>
    <m/>
    <m/>
    <m/>
    <m/>
    <m/>
    <m/>
    <m/>
    <m/>
    <m/>
    <m/>
    <m/>
    <m/>
    <m/>
    <m/>
    <m/>
    <n v="24.83"/>
    <m/>
    <m/>
    <m/>
    <m/>
    <m/>
    <m/>
    <m/>
    <m/>
    <m/>
    <n v="494"/>
    <n v="232.07999999999998"/>
    <n v="182.5"/>
    <n v="49.579999999999984"/>
    <n v="1"/>
  </r>
  <r>
    <s v="VETRI TOMAS"/>
    <s v="52"/>
    <x v="2"/>
    <s v="01/10/2020 - 31/12/2020"/>
    <m/>
    <n v="1.17"/>
    <m/>
    <m/>
    <m/>
    <m/>
    <m/>
    <m/>
    <m/>
    <n v="27"/>
    <m/>
    <m/>
    <m/>
    <m/>
    <m/>
    <n v="14.5"/>
    <m/>
    <m/>
    <m/>
    <m/>
    <m/>
    <m/>
    <m/>
    <m/>
    <m/>
    <m/>
    <m/>
    <m/>
    <m/>
    <m/>
    <m/>
    <n v="4.5"/>
    <m/>
    <m/>
    <m/>
    <m/>
    <m/>
    <m/>
    <m/>
    <m/>
    <m/>
    <n v="494"/>
    <n v="47.17"/>
    <n v="14.5"/>
    <n v="32.67"/>
    <n v="1"/>
  </r>
  <r>
    <s v="TOSINI STEFANO"/>
    <s v="52"/>
    <x v="2"/>
    <s v="01/10/2020 - 31/12/2020"/>
    <m/>
    <m/>
    <m/>
    <m/>
    <m/>
    <m/>
    <m/>
    <m/>
    <m/>
    <m/>
    <n v="23.5"/>
    <m/>
    <m/>
    <m/>
    <m/>
    <m/>
    <m/>
    <m/>
    <m/>
    <m/>
    <m/>
    <m/>
    <m/>
    <m/>
    <m/>
    <m/>
    <m/>
    <m/>
    <m/>
    <m/>
    <m/>
    <n v="12.42"/>
    <m/>
    <m/>
    <m/>
    <m/>
    <m/>
    <m/>
    <m/>
    <m/>
    <m/>
    <n v="494"/>
    <n v="35.92"/>
    <n v="0"/>
    <n v="35.92"/>
    <n v="1"/>
  </r>
  <r>
    <s v="TURRI LUCA"/>
    <s v="52"/>
    <x v="2"/>
    <s v="01/10/2020 - 31/12/2020"/>
    <m/>
    <m/>
    <m/>
    <m/>
    <m/>
    <m/>
    <m/>
    <n v="8"/>
    <m/>
    <m/>
    <n v="56"/>
    <m/>
    <m/>
    <m/>
    <m/>
    <m/>
    <m/>
    <m/>
    <m/>
    <m/>
    <m/>
    <m/>
    <m/>
    <m/>
    <m/>
    <m/>
    <m/>
    <m/>
    <m/>
    <m/>
    <m/>
    <n v="10"/>
    <m/>
    <m/>
    <m/>
    <m/>
    <m/>
    <m/>
    <m/>
    <m/>
    <m/>
    <n v="494"/>
    <n v="74"/>
    <n v="0"/>
    <n v="74"/>
    <n v="1"/>
  </r>
  <r>
    <s v="FINOTTI ROBERTO"/>
    <s v="53"/>
    <x v="3"/>
    <s v="01/10/2020 - 31/12/2020"/>
    <m/>
    <m/>
    <m/>
    <m/>
    <m/>
    <m/>
    <m/>
    <m/>
    <m/>
    <m/>
    <n v="50.5"/>
    <m/>
    <m/>
    <m/>
    <m/>
    <m/>
    <m/>
    <m/>
    <m/>
    <m/>
    <m/>
    <m/>
    <m/>
    <m/>
    <m/>
    <m/>
    <n v="22.5"/>
    <m/>
    <m/>
    <m/>
    <m/>
    <n v="6.67"/>
    <m/>
    <m/>
    <m/>
    <m/>
    <m/>
    <m/>
    <m/>
    <m/>
    <m/>
    <n v="494"/>
    <n v="79.67"/>
    <n v="0"/>
    <n v="79.67"/>
    <n v="1"/>
  </r>
  <r>
    <s v="CAVALLARI STEFANO"/>
    <s v="53"/>
    <x v="3"/>
    <s v="01/10/2020 - 31/12/2020"/>
    <m/>
    <m/>
    <m/>
    <m/>
    <m/>
    <m/>
    <m/>
    <m/>
    <m/>
    <n v="17"/>
    <n v="34"/>
    <m/>
    <m/>
    <m/>
    <m/>
    <m/>
    <m/>
    <m/>
    <m/>
    <m/>
    <m/>
    <m/>
    <m/>
    <m/>
    <m/>
    <m/>
    <m/>
    <m/>
    <m/>
    <m/>
    <m/>
    <n v="10.58"/>
    <m/>
    <m/>
    <m/>
    <m/>
    <m/>
    <m/>
    <m/>
    <m/>
    <m/>
    <n v="494"/>
    <n v="61.58"/>
    <n v="0"/>
    <n v="61.58"/>
    <n v="1"/>
  </r>
  <r>
    <s v="MORETTO EMANUELE"/>
    <s v="53"/>
    <x v="3"/>
    <s v="01/10/2020 - 31/12/2020"/>
    <m/>
    <m/>
    <m/>
    <m/>
    <m/>
    <m/>
    <m/>
    <m/>
    <m/>
    <m/>
    <n v="35.5"/>
    <m/>
    <m/>
    <m/>
    <m/>
    <n v="15"/>
    <m/>
    <m/>
    <m/>
    <m/>
    <m/>
    <m/>
    <m/>
    <m/>
    <m/>
    <m/>
    <m/>
    <m/>
    <m/>
    <m/>
    <m/>
    <n v="16.670000000000002"/>
    <m/>
    <m/>
    <m/>
    <m/>
    <m/>
    <m/>
    <m/>
    <m/>
    <m/>
    <n v="494"/>
    <n v="67.17"/>
    <n v="15"/>
    <n v="52.17"/>
    <n v="1"/>
  </r>
  <r>
    <s v="PENNINI FLAVIO"/>
    <s v="53"/>
    <x v="3"/>
    <s v="01/10/2020 - 31/12/2020"/>
    <m/>
    <n v="0.67"/>
    <m/>
    <m/>
    <m/>
    <m/>
    <m/>
    <m/>
    <m/>
    <n v="45"/>
    <m/>
    <m/>
    <m/>
    <m/>
    <m/>
    <m/>
    <m/>
    <m/>
    <m/>
    <m/>
    <m/>
    <m/>
    <m/>
    <m/>
    <m/>
    <m/>
    <m/>
    <m/>
    <m/>
    <m/>
    <m/>
    <n v="19.579999999999998"/>
    <m/>
    <m/>
    <m/>
    <m/>
    <m/>
    <m/>
    <m/>
    <m/>
    <m/>
    <n v="494"/>
    <n v="65.25"/>
    <n v="0"/>
    <n v="65.25"/>
    <n v="1"/>
  </r>
  <r>
    <s v="PIZZOLI GINO"/>
    <s v="53"/>
    <x v="3"/>
    <s v="01/10/2020 - 31/12/2020"/>
    <m/>
    <m/>
    <m/>
    <m/>
    <m/>
    <m/>
    <m/>
    <m/>
    <m/>
    <m/>
    <n v="7.5"/>
    <m/>
    <m/>
    <m/>
    <m/>
    <n v="79.5"/>
    <m/>
    <m/>
    <m/>
    <m/>
    <m/>
    <m/>
    <m/>
    <m/>
    <m/>
    <m/>
    <m/>
    <m/>
    <m/>
    <m/>
    <m/>
    <n v="24.17"/>
    <m/>
    <m/>
    <m/>
    <m/>
    <m/>
    <m/>
    <m/>
    <m/>
    <m/>
    <n v="494"/>
    <n v="111.17"/>
    <n v="79.5"/>
    <n v="31.67"/>
    <n v="1"/>
  </r>
  <r>
    <s v="PREGNOLATO DIEGO"/>
    <s v="53"/>
    <x v="3"/>
    <s v="01/10/2020 - 31/12/2020"/>
    <m/>
    <m/>
    <m/>
    <m/>
    <m/>
    <m/>
    <m/>
    <m/>
    <m/>
    <m/>
    <n v="22.5"/>
    <m/>
    <m/>
    <m/>
    <m/>
    <m/>
    <m/>
    <n v="81.5"/>
    <m/>
    <m/>
    <m/>
    <m/>
    <m/>
    <m/>
    <m/>
    <m/>
    <m/>
    <m/>
    <m/>
    <m/>
    <m/>
    <n v="15.17"/>
    <n v="0.67"/>
    <m/>
    <m/>
    <m/>
    <m/>
    <m/>
    <m/>
    <m/>
    <m/>
    <n v="494"/>
    <n v="119.84"/>
    <n v="81.5"/>
    <n v="38.340000000000003"/>
    <n v="1"/>
  </r>
  <r>
    <s v="RIZZO DIEGO"/>
    <s v="53"/>
    <x v="3"/>
    <s v="01/10/2020 - 31/12/2020"/>
    <m/>
    <m/>
    <m/>
    <m/>
    <m/>
    <m/>
    <m/>
    <m/>
    <m/>
    <m/>
    <n v="7.5"/>
    <m/>
    <m/>
    <m/>
    <m/>
    <n v="87"/>
    <m/>
    <m/>
    <m/>
    <m/>
    <m/>
    <m/>
    <m/>
    <m/>
    <m/>
    <m/>
    <m/>
    <m/>
    <m/>
    <m/>
    <m/>
    <n v="12.58"/>
    <m/>
    <m/>
    <m/>
    <m/>
    <m/>
    <m/>
    <m/>
    <m/>
    <m/>
    <n v="494"/>
    <n v="107.08"/>
    <n v="87"/>
    <n v="20.079999999999998"/>
    <n v="1"/>
  </r>
  <r>
    <s v="PREGNOLATO MASSIMO"/>
    <s v="53"/>
    <x v="3"/>
    <s v="01/10/2020 - 31/12/2020"/>
    <m/>
    <m/>
    <m/>
    <m/>
    <m/>
    <m/>
    <m/>
    <m/>
    <m/>
    <m/>
    <n v="8"/>
    <m/>
    <m/>
    <m/>
    <m/>
    <n v="133.5"/>
    <m/>
    <m/>
    <m/>
    <m/>
    <m/>
    <m/>
    <m/>
    <m/>
    <m/>
    <m/>
    <m/>
    <m/>
    <m/>
    <m/>
    <m/>
    <n v="9.33"/>
    <m/>
    <m/>
    <m/>
    <m/>
    <m/>
    <m/>
    <m/>
    <m/>
    <m/>
    <n v="494"/>
    <n v="150.83000000000001"/>
    <n v="133.5"/>
    <n v="17.330000000000013"/>
    <n v="1"/>
  </r>
  <r>
    <s v="TRAVAGLIA RIK"/>
    <s v="53"/>
    <x v="3"/>
    <s v="01/10/2020 - 31/12/2020"/>
    <m/>
    <m/>
    <m/>
    <m/>
    <m/>
    <m/>
    <m/>
    <m/>
    <m/>
    <m/>
    <m/>
    <m/>
    <m/>
    <m/>
    <m/>
    <n v="468"/>
    <m/>
    <m/>
    <m/>
    <m/>
    <m/>
    <m/>
    <m/>
    <m/>
    <m/>
    <m/>
    <m/>
    <m/>
    <m/>
    <m/>
    <m/>
    <m/>
    <m/>
    <m/>
    <m/>
    <m/>
    <m/>
    <m/>
    <m/>
    <m/>
    <m/>
    <n v="494"/>
    <n v="468"/>
    <n v="468"/>
    <n v="0"/>
    <n v="1"/>
  </r>
  <r>
    <s v="MANTOVANI PAOLO"/>
    <s v="53"/>
    <x v="3"/>
    <s v="01/10/2020 - 31/12/2020"/>
    <m/>
    <m/>
    <m/>
    <m/>
    <m/>
    <m/>
    <m/>
    <m/>
    <m/>
    <m/>
    <n v="81.5"/>
    <m/>
    <m/>
    <m/>
    <m/>
    <m/>
    <m/>
    <m/>
    <m/>
    <m/>
    <m/>
    <m/>
    <m/>
    <m/>
    <m/>
    <m/>
    <m/>
    <m/>
    <m/>
    <m/>
    <m/>
    <n v="25.25"/>
    <m/>
    <m/>
    <m/>
    <m/>
    <m/>
    <m/>
    <m/>
    <m/>
    <m/>
    <n v="494"/>
    <n v="106.75"/>
    <n v="0"/>
    <n v="106.75"/>
    <n v="1"/>
  </r>
  <r>
    <s v="ROMA RUDI"/>
    <s v="53"/>
    <x v="3"/>
    <s v="01/10/2020 - 31/12/2020"/>
    <m/>
    <n v="4.42"/>
    <m/>
    <m/>
    <m/>
    <m/>
    <m/>
    <m/>
    <m/>
    <n v="9"/>
    <n v="9"/>
    <m/>
    <m/>
    <m/>
    <m/>
    <m/>
    <m/>
    <m/>
    <m/>
    <m/>
    <m/>
    <m/>
    <m/>
    <m/>
    <m/>
    <m/>
    <n v="3"/>
    <m/>
    <m/>
    <m/>
    <m/>
    <n v="25"/>
    <m/>
    <m/>
    <m/>
    <m/>
    <m/>
    <m/>
    <m/>
    <m/>
    <m/>
    <n v="494"/>
    <n v="50.42"/>
    <n v="0"/>
    <n v="50.42"/>
    <n v="1"/>
  </r>
  <r>
    <s v="FERRARI VALERIO"/>
    <s v="53"/>
    <x v="3"/>
    <s v="01/10/2020 - 31/12/2020"/>
    <m/>
    <m/>
    <m/>
    <m/>
    <m/>
    <m/>
    <m/>
    <m/>
    <m/>
    <m/>
    <n v="40"/>
    <m/>
    <m/>
    <m/>
    <m/>
    <m/>
    <m/>
    <m/>
    <m/>
    <m/>
    <m/>
    <m/>
    <m/>
    <m/>
    <m/>
    <m/>
    <m/>
    <m/>
    <m/>
    <m/>
    <m/>
    <n v="8"/>
    <m/>
    <m/>
    <m/>
    <m/>
    <m/>
    <m/>
    <m/>
    <m/>
    <m/>
    <n v="494"/>
    <n v="48"/>
    <n v="0"/>
    <n v="48"/>
    <n v="1"/>
  </r>
  <r>
    <s v="ZOGNO GIANCARLO"/>
    <s v="54"/>
    <x v="4"/>
    <s v="01/10/2020 - 31/12/2020"/>
    <m/>
    <m/>
    <m/>
    <m/>
    <m/>
    <m/>
    <m/>
    <m/>
    <m/>
    <m/>
    <n v="81.5"/>
    <m/>
    <m/>
    <m/>
    <n v="17.170000000000002"/>
    <m/>
    <m/>
    <m/>
    <m/>
    <m/>
    <m/>
    <m/>
    <m/>
    <m/>
    <m/>
    <m/>
    <m/>
    <m/>
    <m/>
    <m/>
    <m/>
    <n v="11.5"/>
    <m/>
    <m/>
    <m/>
    <m/>
    <m/>
    <m/>
    <m/>
    <m/>
    <m/>
    <n v="494"/>
    <n v="110.17"/>
    <n v="0"/>
    <n v="110.17"/>
    <n v="1"/>
  </r>
  <r>
    <s v="BARBUJANI GIORGIO"/>
    <s v="54"/>
    <x v="4"/>
    <s v="01/10/2020 - 31/12/2020"/>
    <m/>
    <m/>
    <m/>
    <m/>
    <m/>
    <m/>
    <m/>
    <m/>
    <m/>
    <m/>
    <n v="51.5"/>
    <m/>
    <m/>
    <m/>
    <m/>
    <m/>
    <m/>
    <m/>
    <m/>
    <m/>
    <m/>
    <m/>
    <m/>
    <m/>
    <m/>
    <m/>
    <m/>
    <m/>
    <m/>
    <m/>
    <m/>
    <n v="30"/>
    <m/>
    <m/>
    <m/>
    <m/>
    <m/>
    <m/>
    <m/>
    <m/>
    <m/>
    <n v="494"/>
    <n v="81.5"/>
    <n v="0"/>
    <n v="81.5"/>
    <n v="1"/>
  </r>
  <r>
    <s v="COSTA GIANNI"/>
    <s v="54"/>
    <x v="4"/>
    <s v="01/10/2020 - 31/12/2020"/>
    <m/>
    <m/>
    <m/>
    <m/>
    <m/>
    <m/>
    <m/>
    <m/>
    <m/>
    <m/>
    <n v="50.5"/>
    <m/>
    <m/>
    <m/>
    <m/>
    <m/>
    <m/>
    <m/>
    <m/>
    <m/>
    <m/>
    <m/>
    <m/>
    <m/>
    <m/>
    <m/>
    <m/>
    <m/>
    <m/>
    <m/>
    <m/>
    <n v="9.17"/>
    <n v="0.75"/>
    <m/>
    <m/>
    <m/>
    <m/>
    <m/>
    <m/>
    <m/>
    <m/>
    <n v="494"/>
    <n v="60.42"/>
    <n v="0"/>
    <n v="60.42"/>
    <n v="1"/>
  </r>
  <r>
    <s v="MANFRIN DORIANO"/>
    <s v="54"/>
    <x v="4"/>
    <s v="01/10/2020 - 31/12/2020"/>
    <m/>
    <m/>
    <m/>
    <m/>
    <m/>
    <m/>
    <m/>
    <m/>
    <m/>
    <m/>
    <m/>
    <m/>
    <m/>
    <m/>
    <n v="63.5"/>
    <m/>
    <m/>
    <m/>
    <m/>
    <m/>
    <m/>
    <m/>
    <m/>
    <m/>
    <m/>
    <m/>
    <m/>
    <m/>
    <m/>
    <m/>
    <m/>
    <n v="17.25"/>
    <n v="0.75"/>
    <m/>
    <m/>
    <m/>
    <m/>
    <m/>
    <m/>
    <m/>
    <m/>
    <n v="494"/>
    <n v="81.5"/>
    <n v="0"/>
    <n v="81.5"/>
    <n v="1"/>
  </r>
  <r>
    <s v="CREPALDI GIORGIO"/>
    <s v="54"/>
    <x v="4"/>
    <s v="01/10/2020 - 31/12/2020"/>
    <m/>
    <m/>
    <m/>
    <m/>
    <m/>
    <m/>
    <m/>
    <m/>
    <m/>
    <n v="15"/>
    <n v="15"/>
    <m/>
    <m/>
    <m/>
    <m/>
    <n v="36.5"/>
    <m/>
    <m/>
    <m/>
    <m/>
    <m/>
    <m/>
    <m/>
    <m/>
    <m/>
    <m/>
    <m/>
    <m/>
    <m/>
    <m/>
    <m/>
    <n v="5.25"/>
    <m/>
    <m/>
    <m/>
    <m/>
    <m/>
    <m/>
    <m/>
    <m/>
    <m/>
    <n v="494"/>
    <n v="71.75"/>
    <n v="36.5"/>
    <n v="35.25"/>
    <n v="1"/>
  </r>
  <r>
    <s v="ROSSI GIOVANNI"/>
    <s v="54"/>
    <x v="4"/>
    <s v="01/10/2020 - 31/12/2020"/>
    <m/>
    <m/>
    <m/>
    <m/>
    <m/>
    <m/>
    <m/>
    <m/>
    <m/>
    <n v="7.5"/>
    <n v="15"/>
    <m/>
    <m/>
    <m/>
    <m/>
    <n v="59"/>
    <m/>
    <m/>
    <m/>
    <m/>
    <m/>
    <m/>
    <m/>
    <m/>
    <m/>
    <m/>
    <m/>
    <m/>
    <m/>
    <m/>
    <m/>
    <n v="29.08"/>
    <n v="35.5"/>
    <m/>
    <m/>
    <m/>
    <m/>
    <m/>
    <m/>
    <m/>
    <m/>
    <n v="494"/>
    <n v="146.07999999999998"/>
    <n v="59"/>
    <n v="87.079999999999984"/>
    <n v="1"/>
  </r>
  <r>
    <s v="GARDIN LUCIANO"/>
    <s v="54"/>
    <x v="4"/>
    <s v="01/10/2020 - 31/12/2020"/>
    <m/>
    <m/>
    <m/>
    <m/>
    <m/>
    <m/>
    <m/>
    <m/>
    <m/>
    <n v="51.5"/>
    <n v="60"/>
    <m/>
    <m/>
    <m/>
    <m/>
    <m/>
    <m/>
    <m/>
    <m/>
    <m/>
    <m/>
    <m/>
    <m/>
    <m/>
    <m/>
    <m/>
    <m/>
    <m/>
    <m/>
    <m/>
    <m/>
    <n v="7"/>
    <m/>
    <m/>
    <m/>
    <m/>
    <m/>
    <m/>
    <m/>
    <m/>
    <m/>
    <n v="494"/>
    <n v="118.5"/>
    <n v="0"/>
    <n v="118.5"/>
    <n v="1"/>
  </r>
  <r>
    <s v="BALDIN MARIO"/>
    <s v="54"/>
    <x v="4"/>
    <s v="01/10/2020 - 31/12/2020"/>
    <m/>
    <m/>
    <m/>
    <m/>
    <m/>
    <m/>
    <m/>
    <m/>
    <m/>
    <m/>
    <n v="14"/>
    <m/>
    <m/>
    <m/>
    <m/>
    <m/>
    <m/>
    <m/>
    <m/>
    <m/>
    <m/>
    <m/>
    <m/>
    <m/>
    <m/>
    <m/>
    <m/>
    <m/>
    <m/>
    <m/>
    <m/>
    <n v="11.17"/>
    <m/>
    <m/>
    <m/>
    <m/>
    <m/>
    <m/>
    <m/>
    <m/>
    <m/>
    <n v="494"/>
    <n v="25.17"/>
    <n v="0"/>
    <n v="25.17"/>
    <n v="1"/>
  </r>
  <r>
    <s v="BALDIN DAMIANO"/>
    <s v="54"/>
    <x v="4"/>
    <s v="01/10/2020 - 31/12/2020"/>
    <m/>
    <m/>
    <m/>
    <m/>
    <m/>
    <m/>
    <m/>
    <m/>
    <m/>
    <m/>
    <n v="30"/>
    <m/>
    <m/>
    <m/>
    <m/>
    <m/>
    <m/>
    <m/>
    <m/>
    <m/>
    <m/>
    <m/>
    <m/>
    <m/>
    <m/>
    <m/>
    <m/>
    <m/>
    <m/>
    <m/>
    <m/>
    <n v="19.5"/>
    <m/>
    <m/>
    <m/>
    <m/>
    <m/>
    <m/>
    <m/>
    <m/>
    <m/>
    <n v="494"/>
    <n v="49.5"/>
    <n v="0"/>
    <n v="49.5"/>
    <n v="1"/>
  </r>
  <r>
    <s v="SIVIERO GIORGIO"/>
    <s v="54"/>
    <x v="4"/>
    <s v="01/10/2020 - 31/12/2020"/>
    <m/>
    <n v="10.67"/>
    <m/>
    <m/>
    <m/>
    <m/>
    <m/>
    <m/>
    <m/>
    <m/>
    <m/>
    <m/>
    <m/>
    <m/>
    <m/>
    <m/>
    <m/>
    <m/>
    <m/>
    <m/>
    <m/>
    <m/>
    <m/>
    <m/>
    <m/>
    <m/>
    <m/>
    <m/>
    <m/>
    <m/>
    <m/>
    <n v="31.08"/>
    <m/>
    <m/>
    <m/>
    <m/>
    <m/>
    <m/>
    <m/>
    <m/>
    <m/>
    <n v="494"/>
    <n v="41.75"/>
    <n v="0"/>
    <n v="41.75"/>
    <n v="1"/>
  </r>
  <r>
    <s v="MANCIN MASSIMILIANO"/>
    <s v="54"/>
    <x v="4"/>
    <s v="01/10/2020 - 31/12/2020"/>
    <m/>
    <n v="1.5"/>
    <m/>
    <m/>
    <m/>
    <m/>
    <m/>
    <m/>
    <m/>
    <m/>
    <n v="24"/>
    <m/>
    <m/>
    <m/>
    <m/>
    <m/>
    <m/>
    <m/>
    <m/>
    <m/>
    <m/>
    <m/>
    <m/>
    <m/>
    <m/>
    <m/>
    <m/>
    <m/>
    <m/>
    <m/>
    <m/>
    <n v="21.33"/>
    <m/>
    <m/>
    <m/>
    <m/>
    <m/>
    <m/>
    <m/>
    <m/>
    <m/>
    <n v="494"/>
    <n v="46.83"/>
    <n v="0"/>
    <n v="46.83"/>
    <n v="1"/>
  </r>
  <r>
    <s v="TUZZA MICHELE"/>
    <s v="54"/>
    <x v="4"/>
    <s v="01/10/2020 - 31/12/2020"/>
    <m/>
    <m/>
    <m/>
    <m/>
    <m/>
    <m/>
    <m/>
    <m/>
    <m/>
    <m/>
    <n v="72"/>
    <m/>
    <m/>
    <m/>
    <m/>
    <m/>
    <m/>
    <m/>
    <m/>
    <m/>
    <m/>
    <m/>
    <m/>
    <m/>
    <m/>
    <m/>
    <m/>
    <m/>
    <m/>
    <m/>
    <m/>
    <n v="16.920000000000002"/>
    <m/>
    <m/>
    <m/>
    <m/>
    <m/>
    <m/>
    <m/>
    <m/>
    <m/>
    <n v="494"/>
    <n v="88.92"/>
    <n v="0"/>
    <n v="88.92"/>
    <n v="1"/>
  </r>
  <r>
    <s v="MANFRIN ELIA"/>
    <s v="54"/>
    <x v="4"/>
    <s v="01/10/2020 - 31/12/2020"/>
    <m/>
    <m/>
    <m/>
    <m/>
    <m/>
    <m/>
    <m/>
    <m/>
    <m/>
    <n v="35.5"/>
    <n v="110.5"/>
    <m/>
    <m/>
    <m/>
    <m/>
    <m/>
    <m/>
    <m/>
    <m/>
    <m/>
    <m/>
    <m/>
    <m/>
    <m/>
    <m/>
    <m/>
    <m/>
    <m/>
    <m/>
    <m/>
    <m/>
    <n v="11.42"/>
    <n v="0.67"/>
    <m/>
    <m/>
    <m/>
    <m/>
    <m/>
    <m/>
    <m/>
    <m/>
    <n v="494"/>
    <n v="158.08999999999997"/>
    <n v="0"/>
    <n v="158.08999999999997"/>
    <n v="1"/>
  </r>
  <r>
    <s v="BAGATIN MIRCO"/>
    <s v="54"/>
    <x v="4"/>
    <s v="01/10/2020 - 31/12/20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.08"/>
    <m/>
    <m/>
    <m/>
    <m/>
    <m/>
    <m/>
    <m/>
    <m/>
    <m/>
    <n v="494"/>
    <n v="6.08"/>
    <n v="0"/>
    <n v="6.08"/>
    <n v="1"/>
  </r>
  <r>
    <s v="LAZZARIN PAOLO"/>
    <s v="54"/>
    <x v="4"/>
    <s v="01/10/2020 - 31/12/2020"/>
    <m/>
    <m/>
    <m/>
    <m/>
    <m/>
    <m/>
    <m/>
    <m/>
    <m/>
    <m/>
    <n v="16"/>
    <m/>
    <m/>
    <m/>
    <m/>
    <m/>
    <m/>
    <m/>
    <m/>
    <m/>
    <m/>
    <m/>
    <m/>
    <m/>
    <m/>
    <m/>
    <m/>
    <m/>
    <m/>
    <m/>
    <m/>
    <n v="5"/>
    <m/>
    <m/>
    <m/>
    <m/>
    <m/>
    <m/>
    <m/>
    <m/>
    <m/>
    <n v="494"/>
    <n v="21"/>
    <n v="0"/>
    <n v="21"/>
    <n v="1"/>
  </r>
  <r>
    <s v="ODORIZZI ENRICO"/>
    <s v="55"/>
    <x v="5"/>
    <s v="01/10/2020 - 31/12/2020"/>
    <m/>
    <n v="7"/>
    <m/>
    <m/>
    <m/>
    <m/>
    <m/>
    <m/>
    <m/>
    <n v="9"/>
    <n v="45"/>
    <m/>
    <m/>
    <m/>
    <m/>
    <n v="47"/>
    <m/>
    <m/>
    <m/>
    <m/>
    <m/>
    <m/>
    <m/>
    <m/>
    <m/>
    <m/>
    <m/>
    <m/>
    <m/>
    <m/>
    <m/>
    <n v="31.25"/>
    <m/>
    <m/>
    <m/>
    <m/>
    <m/>
    <m/>
    <m/>
    <m/>
    <m/>
    <n v="494"/>
    <n v="139.25"/>
    <n v="47"/>
    <n v="92.25"/>
    <n v="1"/>
  </r>
  <r>
    <s v="GOBBATO ENZO"/>
    <s v="55"/>
    <x v="5"/>
    <s v="01/10/2020 - 31/12/2020"/>
    <m/>
    <n v="1.5"/>
    <m/>
    <m/>
    <m/>
    <m/>
    <m/>
    <m/>
    <m/>
    <n v="9"/>
    <n v="27"/>
    <m/>
    <m/>
    <m/>
    <m/>
    <m/>
    <m/>
    <m/>
    <m/>
    <m/>
    <m/>
    <m/>
    <m/>
    <m/>
    <m/>
    <m/>
    <m/>
    <m/>
    <m/>
    <m/>
    <m/>
    <n v="13.25"/>
    <m/>
    <m/>
    <m/>
    <m/>
    <m/>
    <m/>
    <m/>
    <m/>
    <m/>
    <n v="494"/>
    <n v="50.75"/>
    <n v="0"/>
    <n v="50.75"/>
    <n v="1"/>
  </r>
  <r>
    <s v="FATTORINI CRISTIAN"/>
    <s v="55"/>
    <x v="5"/>
    <s v="01/10/2020 - 31/12/2020"/>
    <m/>
    <m/>
    <m/>
    <m/>
    <m/>
    <m/>
    <m/>
    <m/>
    <m/>
    <m/>
    <n v="86.5"/>
    <m/>
    <m/>
    <m/>
    <m/>
    <m/>
    <m/>
    <m/>
    <m/>
    <m/>
    <m/>
    <m/>
    <m/>
    <m/>
    <m/>
    <m/>
    <m/>
    <m/>
    <m/>
    <m/>
    <m/>
    <n v="26.5"/>
    <m/>
    <m/>
    <m/>
    <m/>
    <m/>
    <m/>
    <m/>
    <m/>
    <m/>
    <n v="494"/>
    <n v="113"/>
    <n v="0"/>
    <n v="113"/>
    <n v="1"/>
  </r>
  <r>
    <s v="LAURENTI RODOLFO"/>
    <s v="57"/>
    <x v="2"/>
    <s v="01/10/2020 - 31/12/2020"/>
    <m/>
    <m/>
    <m/>
    <m/>
    <m/>
    <m/>
    <m/>
    <m/>
    <m/>
    <m/>
    <n v="9"/>
    <m/>
    <m/>
    <m/>
    <m/>
    <m/>
    <m/>
    <m/>
    <m/>
    <m/>
    <m/>
    <m/>
    <m/>
    <m/>
    <m/>
    <m/>
    <m/>
    <m/>
    <m/>
    <m/>
    <m/>
    <n v="29.92"/>
    <m/>
    <m/>
    <m/>
    <m/>
    <m/>
    <m/>
    <m/>
    <m/>
    <m/>
    <n v="494"/>
    <n v="38.92"/>
    <n v="0"/>
    <n v="38.92"/>
    <n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">
  <r>
    <s v="BANIN ISABELLA"/>
    <s v="50"/>
    <x v="0"/>
    <s v="01/07/2020 - 30/09/2020"/>
    <m/>
    <n v="5.05"/>
    <m/>
    <m/>
    <m/>
    <m/>
    <m/>
    <m/>
    <m/>
    <m/>
    <n v="88"/>
    <m/>
    <m/>
    <m/>
    <n v="37.020000000000003"/>
    <m/>
    <m/>
    <m/>
    <m/>
    <m/>
    <m/>
    <m/>
    <m/>
    <m/>
    <m/>
    <m/>
    <m/>
    <m/>
    <m/>
    <m/>
    <m/>
    <n v="6.83"/>
    <m/>
    <m/>
    <m/>
    <m/>
    <m/>
    <m/>
    <m/>
    <m/>
    <m/>
    <n v="494"/>
    <n v="136.9"/>
    <n v="0"/>
    <n v="136.9"/>
    <n v="1"/>
  </r>
  <r>
    <s v="MERLANTE NENSI"/>
    <s v="50"/>
    <x v="0"/>
    <s v="01/07/2020 - 30/09/2020"/>
    <m/>
    <m/>
    <m/>
    <m/>
    <m/>
    <m/>
    <m/>
    <m/>
    <m/>
    <n v="32.5"/>
    <n v="47"/>
    <m/>
    <m/>
    <m/>
    <m/>
    <m/>
    <m/>
    <m/>
    <m/>
    <m/>
    <m/>
    <m/>
    <m/>
    <m/>
    <m/>
    <m/>
    <m/>
    <m/>
    <m/>
    <m/>
    <m/>
    <n v="20.67"/>
    <m/>
    <m/>
    <m/>
    <m/>
    <m/>
    <m/>
    <m/>
    <m/>
    <m/>
    <n v="494"/>
    <n v="100.17"/>
    <n v="0"/>
    <n v="100.17"/>
    <n v="1"/>
  </r>
  <r>
    <s v="ZAMPIERI CLAUDIA"/>
    <s v="50"/>
    <x v="0"/>
    <s v="01/07/2020 - 30/09/2020"/>
    <m/>
    <m/>
    <m/>
    <m/>
    <m/>
    <m/>
    <m/>
    <m/>
    <m/>
    <n v="47"/>
    <n v="76"/>
    <m/>
    <m/>
    <m/>
    <m/>
    <m/>
    <m/>
    <m/>
    <m/>
    <m/>
    <m/>
    <m/>
    <m/>
    <m/>
    <m/>
    <m/>
    <m/>
    <m/>
    <m/>
    <m/>
    <m/>
    <n v="12.58"/>
    <m/>
    <m/>
    <m/>
    <m/>
    <m/>
    <m/>
    <m/>
    <m/>
    <m/>
    <n v="494"/>
    <n v="135.58000000000001"/>
    <n v="0"/>
    <n v="135.58000000000001"/>
    <n v="1"/>
  </r>
  <r>
    <s v="VIDALI MARA"/>
    <s v="50"/>
    <x v="0"/>
    <s v="01/07/2020 - 30/09/2020"/>
    <m/>
    <m/>
    <m/>
    <m/>
    <m/>
    <m/>
    <m/>
    <m/>
    <m/>
    <m/>
    <n v="27"/>
    <m/>
    <m/>
    <m/>
    <m/>
    <m/>
    <m/>
    <m/>
    <m/>
    <m/>
    <m/>
    <m/>
    <m/>
    <m/>
    <m/>
    <m/>
    <m/>
    <m/>
    <m/>
    <m/>
    <m/>
    <n v="6.5"/>
    <m/>
    <m/>
    <m/>
    <m/>
    <m/>
    <m/>
    <m/>
    <m/>
    <m/>
    <n v="494"/>
    <n v="33.5"/>
    <n v="0"/>
    <n v="33.5"/>
    <n v="1"/>
  </r>
  <r>
    <s v="MANTOVANI ERICA"/>
    <s v="50"/>
    <x v="0"/>
    <s v="01/07/2020 - 30/09/2020"/>
    <m/>
    <n v="8.27"/>
    <m/>
    <m/>
    <m/>
    <m/>
    <m/>
    <m/>
    <m/>
    <n v="9"/>
    <n v="94"/>
    <m/>
    <m/>
    <m/>
    <m/>
    <n v="9"/>
    <m/>
    <m/>
    <m/>
    <m/>
    <m/>
    <m/>
    <m/>
    <m/>
    <m/>
    <m/>
    <m/>
    <m/>
    <m/>
    <m/>
    <m/>
    <n v="5"/>
    <m/>
    <m/>
    <m/>
    <m/>
    <m/>
    <m/>
    <m/>
    <m/>
    <m/>
    <n v="494"/>
    <n v="125.27"/>
    <n v="9"/>
    <n v="116.27"/>
    <n v="1"/>
  </r>
  <r>
    <s v="MARANGON RAFFAELLA"/>
    <s v="51"/>
    <x v="1"/>
    <s v="01/07/2020 - 30/09/2020"/>
    <m/>
    <n v="10.33"/>
    <m/>
    <m/>
    <m/>
    <m/>
    <m/>
    <m/>
    <m/>
    <n v="47"/>
    <n v="56"/>
    <m/>
    <m/>
    <m/>
    <m/>
    <n v="38"/>
    <m/>
    <m/>
    <m/>
    <m/>
    <m/>
    <m/>
    <m/>
    <m/>
    <m/>
    <m/>
    <m/>
    <m/>
    <m/>
    <m/>
    <m/>
    <n v="16.5"/>
    <m/>
    <m/>
    <m/>
    <m/>
    <m/>
    <m/>
    <m/>
    <m/>
    <m/>
    <n v="494"/>
    <n v="167.82999999999998"/>
    <n v="38"/>
    <n v="129.82999999999998"/>
    <n v="1"/>
  </r>
  <r>
    <s v="VICENTINI ANDREA"/>
    <s v="51"/>
    <x v="1"/>
    <s v="01/07/2020 - 30/09/2020"/>
    <m/>
    <m/>
    <m/>
    <m/>
    <m/>
    <m/>
    <n v="36.5"/>
    <m/>
    <m/>
    <m/>
    <n v="94"/>
    <m/>
    <m/>
    <m/>
    <m/>
    <m/>
    <m/>
    <m/>
    <m/>
    <m/>
    <m/>
    <m/>
    <m/>
    <m/>
    <m/>
    <m/>
    <m/>
    <m/>
    <m/>
    <m/>
    <m/>
    <n v="9.75"/>
    <m/>
    <m/>
    <m/>
    <m/>
    <m/>
    <m/>
    <m/>
    <m/>
    <m/>
    <n v="494"/>
    <n v="140.25"/>
    <n v="0"/>
    <n v="140.25"/>
    <n v="1"/>
  </r>
  <r>
    <s v="MARANGONI ELISA"/>
    <s v="51"/>
    <x v="1"/>
    <s v="01/07/2020 - 30/09/2020"/>
    <m/>
    <m/>
    <m/>
    <m/>
    <m/>
    <m/>
    <m/>
    <m/>
    <m/>
    <n v="23.5"/>
    <n v="27"/>
    <m/>
    <m/>
    <m/>
    <m/>
    <m/>
    <m/>
    <m/>
    <m/>
    <m/>
    <m/>
    <m/>
    <m/>
    <m/>
    <m/>
    <m/>
    <m/>
    <m/>
    <m/>
    <m/>
    <m/>
    <n v="18.170000000000002"/>
    <m/>
    <m/>
    <m/>
    <m/>
    <m/>
    <m/>
    <m/>
    <m/>
    <m/>
    <n v="494"/>
    <n v="68.67"/>
    <n v="0"/>
    <n v="68.67"/>
    <n v="1"/>
  </r>
  <r>
    <s v="DE GRANDIS ROBERTA"/>
    <s v="52"/>
    <x v="2"/>
    <s v="01/07/2020 - 30/09/2020"/>
    <m/>
    <n v="4.08"/>
    <m/>
    <m/>
    <m/>
    <m/>
    <m/>
    <m/>
    <m/>
    <m/>
    <n v="72"/>
    <m/>
    <m/>
    <m/>
    <n v="51.42"/>
    <m/>
    <m/>
    <m/>
    <m/>
    <m/>
    <m/>
    <m/>
    <m/>
    <m/>
    <m/>
    <m/>
    <m/>
    <m/>
    <m/>
    <m/>
    <m/>
    <n v="8.75"/>
    <m/>
    <m/>
    <m/>
    <m/>
    <m/>
    <m/>
    <m/>
    <m/>
    <m/>
    <n v="494"/>
    <n v="136.25"/>
    <n v="0"/>
    <n v="136.25"/>
    <n v="1"/>
  </r>
  <r>
    <s v="MARANGON DANIELE"/>
    <s v="52"/>
    <x v="2"/>
    <s v="01/07/2020 - 30/09/20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.25"/>
    <m/>
    <m/>
    <m/>
    <m/>
    <m/>
    <m/>
    <m/>
    <m/>
    <m/>
    <n v="494"/>
    <n v="7.25"/>
    <n v="0"/>
    <n v="7.25"/>
    <n v="1"/>
  </r>
  <r>
    <s v="BRINI MATTEO"/>
    <s v="52"/>
    <x v="2"/>
    <s v="01/07/2020 - 30/09/2020"/>
    <m/>
    <m/>
    <m/>
    <m/>
    <m/>
    <m/>
    <m/>
    <m/>
    <m/>
    <n v="9"/>
    <n v="35"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n v="494"/>
    <n v="45"/>
    <n v="0"/>
    <n v="45"/>
    <n v="1"/>
  </r>
  <r>
    <s v="MANTOVANI GIAMPIERO"/>
    <s v="52"/>
    <x v="2"/>
    <s v="01/07/2020 - 30/09/2020"/>
    <m/>
    <m/>
    <m/>
    <m/>
    <n v="525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4"/>
    <n v="525.5"/>
    <n v="0"/>
    <n v="525.5"/>
    <n v="1"/>
  </r>
  <r>
    <s v="DOMENEGHETTI ILENIA"/>
    <s v="52"/>
    <x v="2"/>
    <s v="01/07/2020 - 30/09/2020"/>
    <m/>
    <m/>
    <m/>
    <m/>
    <m/>
    <m/>
    <m/>
    <m/>
    <m/>
    <m/>
    <n v="5"/>
    <m/>
    <m/>
    <m/>
    <m/>
    <n v="325"/>
    <m/>
    <m/>
    <m/>
    <m/>
    <m/>
    <m/>
    <m/>
    <m/>
    <m/>
    <m/>
    <m/>
    <m/>
    <m/>
    <m/>
    <m/>
    <n v="4"/>
    <m/>
    <m/>
    <m/>
    <m/>
    <m/>
    <m/>
    <m/>
    <m/>
    <m/>
    <n v="494"/>
    <n v="334"/>
    <n v="325"/>
    <n v="9"/>
    <n v="1"/>
  </r>
  <r>
    <s v="DOMENEGHETTI ANTONIETTA"/>
    <s v="52"/>
    <x v="2"/>
    <s v="01/07/2020 - 30/09/20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"/>
    <m/>
    <m/>
    <m/>
    <m/>
    <m/>
    <m/>
    <m/>
    <m/>
    <m/>
    <n v="494"/>
    <n v="6"/>
    <n v="0"/>
    <n v="6"/>
    <n v="1"/>
  </r>
  <r>
    <s v="TESSARIN STEFANIA"/>
    <s v="52"/>
    <x v="2"/>
    <s v="01/07/2020 - 30/09/2020"/>
    <m/>
    <m/>
    <m/>
    <m/>
    <m/>
    <m/>
    <m/>
    <m/>
    <m/>
    <m/>
    <n v="41.5"/>
    <m/>
    <m/>
    <m/>
    <m/>
    <m/>
    <m/>
    <m/>
    <m/>
    <m/>
    <m/>
    <m/>
    <m/>
    <m/>
    <m/>
    <m/>
    <m/>
    <m/>
    <m/>
    <m/>
    <m/>
    <n v="12.08"/>
    <m/>
    <m/>
    <m/>
    <m/>
    <m/>
    <m/>
    <m/>
    <m/>
    <m/>
    <n v="494"/>
    <n v="53.58"/>
    <n v="0"/>
    <n v="53.58"/>
    <n v="1"/>
  </r>
  <r>
    <s v="LIONELLO FABIANO"/>
    <s v="52"/>
    <x v="2"/>
    <s v="01/07/2020 - 30/09/2020"/>
    <m/>
    <m/>
    <m/>
    <m/>
    <m/>
    <m/>
    <m/>
    <m/>
    <m/>
    <n v="5.5"/>
    <n v="61.5"/>
    <m/>
    <m/>
    <m/>
    <m/>
    <n v="20"/>
    <m/>
    <m/>
    <m/>
    <m/>
    <m/>
    <m/>
    <m/>
    <m/>
    <m/>
    <m/>
    <m/>
    <m/>
    <m/>
    <m/>
    <m/>
    <n v="24.75"/>
    <n v="5.5"/>
    <m/>
    <m/>
    <m/>
    <m/>
    <m/>
    <m/>
    <m/>
    <m/>
    <n v="494"/>
    <n v="117.25"/>
    <n v="20"/>
    <n v="97.25"/>
    <n v="1"/>
  </r>
  <r>
    <s v="PEZZOLATO CARLO"/>
    <s v="52"/>
    <x v="2"/>
    <s v="01/07/2020 - 30/09/2020"/>
    <m/>
    <m/>
    <m/>
    <m/>
    <m/>
    <m/>
    <m/>
    <m/>
    <m/>
    <n v="16"/>
    <n v="55"/>
    <m/>
    <m/>
    <m/>
    <m/>
    <m/>
    <m/>
    <m/>
    <m/>
    <m/>
    <m/>
    <m/>
    <m/>
    <m/>
    <m/>
    <m/>
    <m/>
    <m/>
    <m/>
    <m/>
    <m/>
    <n v="8.5"/>
    <m/>
    <m/>
    <m/>
    <m/>
    <m/>
    <m/>
    <m/>
    <m/>
    <m/>
    <n v="494"/>
    <n v="79.5"/>
    <n v="0"/>
    <n v="79.5"/>
    <n v="1"/>
  </r>
  <r>
    <s v="VETRI TOMAS"/>
    <s v="52"/>
    <x v="2"/>
    <s v="01/07/2020 - 30/09/2020"/>
    <m/>
    <n v="6.75"/>
    <m/>
    <m/>
    <m/>
    <m/>
    <m/>
    <m/>
    <m/>
    <n v="18"/>
    <n v="99.5"/>
    <m/>
    <m/>
    <m/>
    <m/>
    <m/>
    <m/>
    <m/>
    <m/>
    <m/>
    <m/>
    <m/>
    <m/>
    <m/>
    <m/>
    <m/>
    <m/>
    <m/>
    <m/>
    <m/>
    <m/>
    <n v="9.42"/>
    <m/>
    <m/>
    <m/>
    <m/>
    <m/>
    <m/>
    <m/>
    <m/>
    <m/>
    <n v="494"/>
    <n v="133.66999999999999"/>
    <n v="0"/>
    <n v="133.66999999999999"/>
    <n v="1"/>
  </r>
  <r>
    <s v="TOSINI STEFANO"/>
    <s v="52"/>
    <x v="2"/>
    <s v="01/07/2020 - 30/09/2020"/>
    <m/>
    <m/>
    <m/>
    <m/>
    <m/>
    <m/>
    <m/>
    <m/>
    <m/>
    <m/>
    <n v="22"/>
    <m/>
    <m/>
    <m/>
    <m/>
    <m/>
    <m/>
    <m/>
    <m/>
    <m/>
    <m/>
    <m/>
    <m/>
    <m/>
    <m/>
    <m/>
    <m/>
    <m/>
    <m/>
    <m/>
    <m/>
    <n v="7"/>
    <m/>
    <m/>
    <m/>
    <m/>
    <m/>
    <m/>
    <m/>
    <m/>
    <m/>
    <n v="494"/>
    <n v="29"/>
    <n v="0"/>
    <n v="29"/>
    <n v="1"/>
  </r>
  <r>
    <s v="TURRI LUCA"/>
    <s v="52"/>
    <x v="2"/>
    <s v="01/07/2020 - 30/09/2020"/>
    <m/>
    <n v="5.5"/>
    <m/>
    <m/>
    <m/>
    <m/>
    <m/>
    <m/>
    <m/>
    <m/>
    <n v="43"/>
    <m/>
    <m/>
    <m/>
    <m/>
    <m/>
    <m/>
    <m/>
    <m/>
    <m/>
    <m/>
    <m/>
    <m/>
    <m/>
    <m/>
    <m/>
    <m/>
    <m/>
    <m/>
    <m/>
    <m/>
    <n v="9.17"/>
    <m/>
    <m/>
    <m/>
    <m/>
    <m/>
    <m/>
    <m/>
    <m/>
    <m/>
    <n v="494"/>
    <n v="57.67"/>
    <n v="0"/>
    <n v="57.67"/>
    <n v="1"/>
  </r>
  <r>
    <s v="FINOTTI ROBERTO"/>
    <s v="53"/>
    <x v="3"/>
    <s v="01/07/2020 - 30/09/2020"/>
    <m/>
    <n v="4.97"/>
    <m/>
    <m/>
    <m/>
    <m/>
    <m/>
    <m/>
    <m/>
    <m/>
    <n v="106"/>
    <m/>
    <m/>
    <m/>
    <m/>
    <m/>
    <m/>
    <m/>
    <m/>
    <m/>
    <m/>
    <m/>
    <m/>
    <m/>
    <m/>
    <m/>
    <m/>
    <m/>
    <m/>
    <m/>
    <m/>
    <n v="13.25"/>
    <m/>
    <m/>
    <m/>
    <m/>
    <m/>
    <m/>
    <m/>
    <m/>
    <m/>
    <n v="494"/>
    <n v="124.22"/>
    <n v="0"/>
    <n v="124.22"/>
    <n v="1"/>
  </r>
  <r>
    <s v="CAVALLARI STEFANO"/>
    <s v="53"/>
    <x v="3"/>
    <s v="01/07/2020 - 30/09/2020"/>
    <m/>
    <m/>
    <m/>
    <m/>
    <m/>
    <m/>
    <m/>
    <m/>
    <m/>
    <m/>
    <n v="96.5"/>
    <m/>
    <m/>
    <m/>
    <m/>
    <m/>
    <m/>
    <m/>
    <m/>
    <m/>
    <m/>
    <m/>
    <m/>
    <m/>
    <m/>
    <m/>
    <m/>
    <m/>
    <m/>
    <m/>
    <m/>
    <n v="6.33"/>
    <m/>
    <m/>
    <m/>
    <m/>
    <m/>
    <m/>
    <m/>
    <m/>
    <m/>
    <n v="494"/>
    <n v="102.83"/>
    <n v="0"/>
    <n v="102.83"/>
    <n v="1"/>
  </r>
  <r>
    <s v="MORETTO EMANUELE"/>
    <s v="53"/>
    <x v="3"/>
    <s v="01/07/2020 - 30/09/2020"/>
    <m/>
    <m/>
    <m/>
    <m/>
    <m/>
    <m/>
    <m/>
    <m/>
    <m/>
    <m/>
    <n v="73.75"/>
    <m/>
    <m/>
    <m/>
    <m/>
    <m/>
    <m/>
    <m/>
    <m/>
    <m/>
    <m/>
    <m/>
    <m/>
    <m/>
    <m/>
    <m/>
    <m/>
    <m/>
    <m/>
    <m/>
    <m/>
    <n v="15.42"/>
    <n v="7.5"/>
    <m/>
    <m/>
    <m/>
    <m/>
    <m/>
    <m/>
    <m/>
    <m/>
    <n v="494"/>
    <n v="96.67"/>
    <n v="0"/>
    <n v="96.67"/>
    <n v="1"/>
  </r>
  <r>
    <s v="PENNINI FLAVIO"/>
    <s v="53"/>
    <x v="3"/>
    <s v="01/07/2020 - 30/09/2020"/>
    <m/>
    <n v="3.33"/>
    <m/>
    <m/>
    <m/>
    <m/>
    <m/>
    <m/>
    <m/>
    <n v="27"/>
    <n v="76"/>
    <m/>
    <m/>
    <m/>
    <m/>
    <m/>
    <m/>
    <m/>
    <m/>
    <m/>
    <m/>
    <m/>
    <m/>
    <m/>
    <m/>
    <m/>
    <m/>
    <m/>
    <m/>
    <m/>
    <m/>
    <n v="6.67"/>
    <m/>
    <m/>
    <m/>
    <m/>
    <m/>
    <m/>
    <m/>
    <m/>
    <m/>
    <n v="494"/>
    <n v="113"/>
    <n v="0"/>
    <n v="113"/>
    <n v="1"/>
  </r>
  <r>
    <s v="PIZZOLI GINO"/>
    <s v="53"/>
    <x v="3"/>
    <s v="01/07/2020 - 30/09/2020"/>
    <m/>
    <m/>
    <m/>
    <m/>
    <m/>
    <m/>
    <m/>
    <m/>
    <m/>
    <m/>
    <n v="86.25"/>
    <m/>
    <m/>
    <m/>
    <m/>
    <m/>
    <m/>
    <m/>
    <m/>
    <m/>
    <m/>
    <m/>
    <m/>
    <m/>
    <m/>
    <m/>
    <m/>
    <m/>
    <m/>
    <m/>
    <m/>
    <n v="9.17"/>
    <m/>
    <m/>
    <m/>
    <m/>
    <m/>
    <m/>
    <m/>
    <m/>
    <m/>
    <n v="494"/>
    <n v="95.42"/>
    <n v="0"/>
    <n v="95.42"/>
    <n v="1"/>
  </r>
  <r>
    <s v="BOZZOLAN MATTEO"/>
    <s v="53"/>
    <x v="3"/>
    <s v="01/07/2020 - 30/09/2020"/>
    <m/>
    <n v="0.75"/>
    <m/>
    <m/>
    <m/>
    <m/>
    <m/>
    <m/>
    <m/>
    <n v="29"/>
    <n v="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4"/>
    <n v="105.75"/>
    <n v="0"/>
    <n v="105.75"/>
    <n v="1"/>
  </r>
  <r>
    <s v="PREGNOLATO DIEGO"/>
    <s v="53"/>
    <x v="3"/>
    <s v="01/07/2020 - 30/09/2020"/>
    <m/>
    <m/>
    <m/>
    <m/>
    <m/>
    <m/>
    <m/>
    <m/>
    <m/>
    <m/>
    <n v="48.25"/>
    <m/>
    <m/>
    <m/>
    <m/>
    <m/>
    <m/>
    <m/>
    <m/>
    <m/>
    <m/>
    <m/>
    <m/>
    <m/>
    <m/>
    <m/>
    <m/>
    <m/>
    <m/>
    <m/>
    <m/>
    <n v="6.58"/>
    <m/>
    <m/>
    <m/>
    <m/>
    <m/>
    <m/>
    <m/>
    <m/>
    <m/>
    <n v="494"/>
    <n v="54.83"/>
    <n v="0"/>
    <n v="54.83"/>
    <n v="1"/>
  </r>
  <r>
    <s v="RIZZO DIEGO"/>
    <s v="53"/>
    <x v="3"/>
    <s v="01/07/2020 - 30/09/2020"/>
    <m/>
    <m/>
    <m/>
    <m/>
    <m/>
    <m/>
    <m/>
    <m/>
    <m/>
    <m/>
    <n v="97.75"/>
    <m/>
    <m/>
    <m/>
    <m/>
    <m/>
    <m/>
    <m/>
    <m/>
    <m/>
    <m/>
    <m/>
    <m/>
    <m/>
    <m/>
    <m/>
    <m/>
    <m/>
    <m/>
    <m/>
    <m/>
    <n v="0.5"/>
    <m/>
    <m/>
    <m/>
    <m/>
    <m/>
    <m/>
    <m/>
    <m/>
    <m/>
    <n v="494"/>
    <n v="98.25"/>
    <n v="0"/>
    <n v="98.25"/>
    <n v="1"/>
  </r>
  <r>
    <s v="PREGNOLATO MASSIMO"/>
    <s v="53"/>
    <x v="3"/>
    <s v="01/07/2020 - 30/09/2020"/>
    <m/>
    <m/>
    <m/>
    <m/>
    <m/>
    <m/>
    <m/>
    <m/>
    <m/>
    <m/>
    <n v="99"/>
    <m/>
    <m/>
    <m/>
    <m/>
    <m/>
    <m/>
    <m/>
    <m/>
    <m/>
    <m/>
    <m/>
    <m/>
    <m/>
    <m/>
    <m/>
    <m/>
    <m/>
    <m/>
    <m/>
    <m/>
    <n v="6.5"/>
    <m/>
    <m/>
    <m/>
    <m/>
    <m/>
    <m/>
    <m/>
    <m/>
    <m/>
    <n v="494"/>
    <n v="105.5"/>
    <n v="0"/>
    <n v="105.5"/>
    <n v="1"/>
  </r>
  <r>
    <s v="TRAVAGLIA RIK"/>
    <s v="53"/>
    <x v="3"/>
    <s v="01/07/2020 - 30/09/2020"/>
    <m/>
    <m/>
    <m/>
    <m/>
    <m/>
    <m/>
    <m/>
    <m/>
    <m/>
    <m/>
    <m/>
    <m/>
    <m/>
    <m/>
    <m/>
    <n v="525.5"/>
    <m/>
    <m/>
    <m/>
    <m/>
    <m/>
    <m/>
    <m/>
    <m/>
    <m/>
    <m/>
    <m/>
    <m/>
    <m/>
    <m/>
    <m/>
    <m/>
    <m/>
    <m/>
    <m/>
    <m/>
    <m/>
    <m/>
    <m/>
    <m/>
    <m/>
    <n v="494"/>
    <n v="525.5"/>
    <n v="525.5"/>
    <n v="0"/>
    <n v="1"/>
  </r>
  <r>
    <s v="MANTOVANI PAOLO"/>
    <s v="53"/>
    <x v="3"/>
    <s v="01/07/2020 - 30/09/2020"/>
    <m/>
    <m/>
    <m/>
    <m/>
    <m/>
    <m/>
    <m/>
    <m/>
    <m/>
    <m/>
    <n v="85.5"/>
    <m/>
    <m/>
    <m/>
    <m/>
    <m/>
    <m/>
    <m/>
    <m/>
    <m/>
    <m/>
    <m/>
    <m/>
    <m/>
    <m/>
    <m/>
    <m/>
    <m/>
    <m/>
    <m/>
    <m/>
    <n v="8.5"/>
    <m/>
    <m/>
    <m/>
    <m/>
    <m/>
    <m/>
    <m/>
    <m/>
    <m/>
    <n v="494"/>
    <n v="94"/>
    <n v="0"/>
    <n v="94"/>
    <n v="1"/>
  </r>
  <r>
    <s v="ROMA RUDI"/>
    <s v="53"/>
    <x v="3"/>
    <s v="01/07/2020 - 30/09/2020"/>
    <m/>
    <m/>
    <m/>
    <m/>
    <m/>
    <m/>
    <m/>
    <m/>
    <m/>
    <n v="18"/>
    <n v="76"/>
    <m/>
    <m/>
    <m/>
    <m/>
    <m/>
    <m/>
    <m/>
    <m/>
    <m/>
    <m/>
    <m/>
    <m/>
    <m/>
    <m/>
    <m/>
    <m/>
    <m/>
    <m/>
    <m/>
    <m/>
    <n v="1.58"/>
    <m/>
    <m/>
    <m/>
    <m/>
    <m/>
    <m/>
    <m/>
    <m/>
    <m/>
    <n v="494"/>
    <n v="95.58"/>
    <n v="0"/>
    <n v="95.58"/>
    <n v="1"/>
  </r>
  <r>
    <s v="FERRARI VALERIO"/>
    <s v="53"/>
    <x v="3"/>
    <s v="01/07/2020 - 30/09/2020"/>
    <m/>
    <m/>
    <m/>
    <m/>
    <m/>
    <m/>
    <m/>
    <m/>
    <m/>
    <m/>
    <n v="82"/>
    <m/>
    <m/>
    <m/>
    <m/>
    <m/>
    <m/>
    <m/>
    <m/>
    <m/>
    <m/>
    <m/>
    <m/>
    <m/>
    <m/>
    <m/>
    <m/>
    <m/>
    <m/>
    <m/>
    <m/>
    <n v="5"/>
    <m/>
    <m/>
    <m/>
    <m/>
    <m/>
    <m/>
    <m/>
    <m/>
    <m/>
    <n v="494"/>
    <n v="87"/>
    <n v="0"/>
    <n v="87"/>
    <n v="1"/>
  </r>
  <r>
    <s v="ZOGNO GIANCARLO"/>
    <s v="54"/>
    <x v="4"/>
    <s v="01/07/2020 - 30/09/2020"/>
    <m/>
    <m/>
    <m/>
    <m/>
    <m/>
    <m/>
    <m/>
    <m/>
    <m/>
    <m/>
    <n v="64.5"/>
    <m/>
    <m/>
    <m/>
    <n v="23"/>
    <m/>
    <m/>
    <m/>
    <m/>
    <m/>
    <m/>
    <m/>
    <m/>
    <m/>
    <m/>
    <m/>
    <m/>
    <m/>
    <m/>
    <m/>
    <m/>
    <n v="16.75"/>
    <n v="7.5"/>
    <m/>
    <m/>
    <m/>
    <m/>
    <m/>
    <m/>
    <m/>
    <m/>
    <n v="494"/>
    <n v="111.75"/>
    <n v="0"/>
    <n v="111.75"/>
    <n v="1"/>
  </r>
  <r>
    <s v="BARBUJANI GIORGIO"/>
    <s v="54"/>
    <x v="4"/>
    <s v="01/07/2020 - 30/09/2020"/>
    <m/>
    <m/>
    <m/>
    <m/>
    <m/>
    <m/>
    <m/>
    <m/>
    <m/>
    <m/>
    <n v="125"/>
    <m/>
    <m/>
    <m/>
    <m/>
    <m/>
    <m/>
    <m/>
    <m/>
    <m/>
    <m/>
    <m/>
    <m/>
    <m/>
    <m/>
    <m/>
    <m/>
    <m/>
    <m/>
    <m/>
    <m/>
    <n v="8.42"/>
    <m/>
    <m/>
    <m/>
    <m/>
    <m/>
    <m/>
    <m/>
    <m/>
    <m/>
    <n v="494"/>
    <n v="133.41999999999999"/>
    <n v="0"/>
    <n v="133.41999999999999"/>
    <n v="1"/>
  </r>
  <r>
    <s v="COSTA GIANNI"/>
    <s v="54"/>
    <x v="4"/>
    <s v="01/07/2020 - 30/09/2020"/>
    <m/>
    <m/>
    <m/>
    <m/>
    <m/>
    <m/>
    <m/>
    <m/>
    <m/>
    <m/>
    <n v="15.5"/>
    <m/>
    <m/>
    <m/>
    <m/>
    <m/>
    <m/>
    <m/>
    <m/>
    <m/>
    <m/>
    <m/>
    <m/>
    <m/>
    <m/>
    <m/>
    <m/>
    <m/>
    <m/>
    <m/>
    <m/>
    <n v="16.670000000000002"/>
    <m/>
    <m/>
    <m/>
    <m/>
    <m/>
    <m/>
    <m/>
    <m/>
    <m/>
    <n v="494"/>
    <n v="32.17"/>
    <n v="0"/>
    <n v="32.17"/>
    <n v="1"/>
  </r>
  <r>
    <s v="MANFRIN DORIANO"/>
    <s v="54"/>
    <x v="4"/>
    <s v="01/07/2020 - 30/09/2020"/>
    <m/>
    <m/>
    <m/>
    <m/>
    <m/>
    <m/>
    <m/>
    <m/>
    <m/>
    <m/>
    <n v="65.5"/>
    <m/>
    <m/>
    <m/>
    <n v="62.5"/>
    <m/>
    <m/>
    <m/>
    <m/>
    <m/>
    <m/>
    <m/>
    <m/>
    <m/>
    <m/>
    <m/>
    <m/>
    <m/>
    <m/>
    <m/>
    <m/>
    <n v="4"/>
    <m/>
    <m/>
    <m/>
    <m/>
    <m/>
    <m/>
    <m/>
    <m/>
    <m/>
    <n v="494"/>
    <n v="132"/>
    <n v="0"/>
    <n v="132"/>
    <n v="1"/>
  </r>
  <r>
    <s v="CREPALDI GIORGIO"/>
    <s v="54"/>
    <x v="4"/>
    <s v="01/07/2020 - 30/09/2020"/>
    <m/>
    <m/>
    <m/>
    <m/>
    <m/>
    <m/>
    <m/>
    <m/>
    <m/>
    <m/>
    <n v="79"/>
    <m/>
    <m/>
    <m/>
    <m/>
    <m/>
    <m/>
    <m/>
    <m/>
    <m/>
    <m/>
    <m/>
    <m/>
    <m/>
    <m/>
    <m/>
    <m/>
    <m/>
    <m/>
    <m/>
    <m/>
    <n v="19.920000000000002"/>
    <m/>
    <m/>
    <m/>
    <m/>
    <m/>
    <m/>
    <m/>
    <m/>
    <m/>
    <n v="494"/>
    <n v="98.92"/>
    <n v="0"/>
    <n v="98.92"/>
    <n v="1"/>
  </r>
  <r>
    <s v="ROSSI GIOVANNI"/>
    <s v="54"/>
    <x v="4"/>
    <s v="01/07/2020 - 30/09/2020"/>
    <m/>
    <n v="8.25"/>
    <m/>
    <m/>
    <m/>
    <m/>
    <m/>
    <n v="8"/>
    <m/>
    <m/>
    <n v="48.75"/>
    <m/>
    <m/>
    <m/>
    <m/>
    <m/>
    <m/>
    <m/>
    <m/>
    <m/>
    <m/>
    <m/>
    <m/>
    <m/>
    <m/>
    <m/>
    <m/>
    <m/>
    <m/>
    <m/>
    <m/>
    <n v="15.92"/>
    <m/>
    <m/>
    <m/>
    <m/>
    <m/>
    <m/>
    <m/>
    <m/>
    <m/>
    <n v="494"/>
    <n v="80.92"/>
    <n v="0"/>
    <n v="80.92"/>
    <n v="1"/>
  </r>
  <r>
    <s v="GARDIN LUCIANO"/>
    <s v="54"/>
    <x v="4"/>
    <s v="01/07/2020 - 30/09/2020"/>
    <m/>
    <n v="8.25"/>
    <m/>
    <m/>
    <m/>
    <m/>
    <m/>
    <m/>
    <m/>
    <m/>
    <n v="243.25"/>
    <m/>
    <m/>
    <m/>
    <m/>
    <m/>
    <m/>
    <m/>
    <m/>
    <m/>
    <m/>
    <m/>
    <m/>
    <m/>
    <m/>
    <m/>
    <m/>
    <m/>
    <m/>
    <m/>
    <m/>
    <n v="16.5"/>
    <m/>
    <m/>
    <m/>
    <m/>
    <m/>
    <m/>
    <m/>
    <m/>
    <m/>
    <n v="494"/>
    <n v="268"/>
    <n v="0"/>
    <n v="268"/>
    <n v="1"/>
  </r>
  <r>
    <s v="BALDIN MARIO"/>
    <s v="54"/>
    <x v="4"/>
    <s v="01/07/2020 - 30/09/2020"/>
    <m/>
    <m/>
    <m/>
    <m/>
    <m/>
    <m/>
    <m/>
    <m/>
    <m/>
    <m/>
    <m/>
    <m/>
    <m/>
    <m/>
    <m/>
    <n v="82"/>
    <m/>
    <m/>
    <m/>
    <m/>
    <m/>
    <m/>
    <m/>
    <m/>
    <m/>
    <m/>
    <m/>
    <m/>
    <m/>
    <m/>
    <m/>
    <n v="3"/>
    <m/>
    <m/>
    <m/>
    <m/>
    <m/>
    <m/>
    <m/>
    <m/>
    <m/>
    <n v="494"/>
    <n v="85"/>
    <n v="82"/>
    <n v="3"/>
    <n v="1"/>
  </r>
  <r>
    <s v="BALDIN DAMIANO"/>
    <s v="54"/>
    <x v="4"/>
    <s v="01/07/2020 - 30/09/2020"/>
    <m/>
    <m/>
    <m/>
    <m/>
    <m/>
    <m/>
    <m/>
    <m/>
    <m/>
    <m/>
    <n v="22.25"/>
    <m/>
    <m/>
    <m/>
    <m/>
    <m/>
    <m/>
    <m/>
    <m/>
    <m/>
    <m/>
    <m/>
    <m/>
    <m/>
    <m/>
    <m/>
    <m/>
    <m/>
    <m/>
    <m/>
    <m/>
    <n v="10.58"/>
    <m/>
    <m/>
    <m/>
    <m/>
    <m/>
    <m/>
    <m/>
    <m/>
    <m/>
    <n v="494"/>
    <n v="32.83"/>
    <n v="0"/>
    <n v="32.83"/>
    <n v="1"/>
  </r>
  <r>
    <s v="SIVIERO GIORGIO"/>
    <s v="54"/>
    <x v="4"/>
    <s v="01/07/2020 - 30/09/2020"/>
    <m/>
    <m/>
    <m/>
    <m/>
    <m/>
    <m/>
    <m/>
    <m/>
    <m/>
    <m/>
    <n v="105"/>
    <m/>
    <m/>
    <m/>
    <m/>
    <m/>
    <m/>
    <m/>
    <m/>
    <m/>
    <m/>
    <m/>
    <m/>
    <m/>
    <m/>
    <m/>
    <m/>
    <m/>
    <m/>
    <m/>
    <m/>
    <n v="5.5"/>
    <m/>
    <m/>
    <m/>
    <m/>
    <m/>
    <m/>
    <m/>
    <m/>
    <m/>
    <n v="494"/>
    <n v="110.5"/>
    <n v="0"/>
    <n v="110.5"/>
    <n v="1"/>
  </r>
  <r>
    <s v="MANCIN MASSIMILIANO"/>
    <s v="54"/>
    <x v="4"/>
    <s v="01/07/2020 - 30/09/2020"/>
    <m/>
    <n v="8.5"/>
    <m/>
    <m/>
    <m/>
    <m/>
    <m/>
    <m/>
    <m/>
    <m/>
    <n v="65"/>
    <m/>
    <m/>
    <m/>
    <m/>
    <m/>
    <m/>
    <m/>
    <m/>
    <m/>
    <m/>
    <m/>
    <m/>
    <m/>
    <m/>
    <m/>
    <m/>
    <m/>
    <m/>
    <m/>
    <m/>
    <n v="7.5"/>
    <m/>
    <m/>
    <m/>
    <m/>
    <m/>
    <m/>
    <n v="4.5"/>
    <m/>
    <m/>
    <n v="494"/>
    <n v="85.5"/>
    <n v="0"/>
    <n v="85.5"/>
    <n v="1"/>
  </r>
  <r>
    <s v="TUZZA MICHELE"/>
    <s v="54"/>
    <x v="4"/>
    <s v="01/07/2020 - 30/09/2020"/>
    <m/>
    <m/>
    <m/>
    <m/>
    <m/>
    <m/>
    <m/>
    <m/>
    <m/>
    <m/>
    <n v="59"/>
    <m/>
    <m/>
    <m/>
    <m/>
    <m/>
    <m/>
    <m/>
    <m/>
    <m/>
    <m/>
    <m/>
    <m/>
    <m/>
    <m/>
    <m/>
    <m/>
    <m/>
    <m/>
    <m/>
    <m/>
    <n v="19.920000000000002"/>
    <m/>
    <m/>
    <m/>
    <m/>
    <m/>
    <m/>
    <m/>
    <m/>
    <m/>
    <n v="494"/>
    <n v="78.92"/>
    <n v="0"/>
    <n v="78.92"/>
    <n v="1"/>
  </r>
  <r>
    <s v="MANFRIN ELIA"/>
    <s v="54"/>
    <x v="4"/>
    <s v="01/07/2020 - 30/09/2020"/>
    <m/>
    <m/>
    <m/>
    <m/>
    <m/>
    <m/>
    <m/>
    <m/>
    <m/>
    <m/>
    <n v="30.17"/>
    <m/>
    <m/>
    <m/>
    <m/>
    <m/>
    <m/>
    <m/>
    <m/>
    <m/>
    <m/>
    <m/>
    <m/>
    <m/>
    <m/>
    <m/>
    <m/>
    <m/>
    <m/>
    <m/>
    <m/>
    <n v="9.42"/>
    <m/>
    <m/>
    <m/>
    <m/>
    <m/>
    <m/>
    <m/>
    <m/>
    <m/>
    <n v="494"/>
    <n v="39.590000000000003"/>
    <n v="0"/>
    <n v="39.590000000000003"/>
    <n v="1"/>
  </r>
  <r>
    <s v="ODORIZZI ENRICO"/>
    <s v="55"/>
    <x v="5"/>
    <s v="01/07/2020 - 30/09/2020"/>
    <m/>
    <n v="5.58"/>
    <m/>
    <m/>
    <m/>
    <m/>
    <m/>
    <m/>
    <m/>
    <n v="54"/>
    <n v="36"/>
    <m/>
    <m/>
    <m/>
    <m/>
    <m/>
    <m/>
    <m/>
    <m/>
    <m/>
    <m/>
    <m/>
    <m/>
    <m/>
    <m/>
    <m/>
    <m/>
    <m/>
    <m/>
    <m/>
    <m/>
    <n v="2.42"/>
    <m/>
    <m/>
    <m/>
    <m/>
    <m/>
    <m/>
    <m/>
    <m/>
    <m/>
    <n v="494"/>
    <n v="98"/>
    <n v="0"/>
    <n v="98"/>
    <n v="1"/>
  </r>
  <r>
    <s v="GOBBATO ENZO"/>
    <s v="55"/>
    <x v="5"/>
    <s v="01/07/2020 - 30/09/2020"/>
    <m/>
    <n v="14.5"/>
    <m/>
    <m/>
    <m/>
    <m/>
    <m/>
    <m/>
    <m/>
    <n v="27"/>
    <n v="47"/>
    <m/>
    <m/>
    <m/>
    <m/>
    <m/>
    <m/>
    <m/>
    <m/>
    <m/>
    <m/>
    <m/>
    <m/>
    <m/>
    <m/>
    <m/>
    <m/>
    <m/>
    <m/>
    <m/>
    <m/>
    <n v="24.08"/>
    <m/>
    <m/>
    <m/>
    <m/>
    <m/>
    <m/>
    <m/>
    <m/>
    <m/>
    <n v="494"/>
    <n v="112.58"/>
    <n v="0"/>
    <n v="112.58"/>
    <n v="1"/>
  </r>
  <r>
    <s v="FATTORINI CRISTIAN"/>
    <s v="55"/>
    <x v="5"/>
    <s v="01/07/2020 - 30/09/2020"/>
    <m/>
    <m/>
    <m/>
    <m/>
    <m/>
    <m/>
    <m/>
    <m/>
    <m/>
    <m/>
    <n v="85"/>
    <m/>
    <m/>
    <m/>
    <m/>
    <m/>
    <m/>
    <m/>
    <m/>
    <m/>
    <m/>
    <m/>
    <m/>
    <m/>
    <m/>
    <n v="23.5"/>
    <m/>
    <m/>
    <m/>
    <m/>
    <m/>
    <n v="9.58"/>
    <m/>
    <m/>
    <m/>
    <m/>
    <m/>
    <m/>
    <m/>
    <m/>
    <m/>
    <n v="494"/>
    <n v="118.08"/>
    <n v="0"/>
    <n v="118.08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2FD875B-FA6F-428A-A3D7-51AF0F72F2EE}" name="Tabella pivot1" cacheId="16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15:D22" firstHeaderRow="0" firstDataRow="1" firstDataCol="1"/>
  <pivotFields count="50">
    <pivotField showAll="0"/>
    <pivotField showAll="0"/>
    <pivotField axis="axisRow" showAll="0">
      <items count="7">
        <item x="0"/>
        <item x="5"/>
        <item x="4"/>
        <item x="3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numFmtId="2" showAll="0"/>
    <pivotField dataField="1" numFmtId="2" showAll="0"/>
    <pivotField dataField="1" numFmtId="2" showAll="0"/>
    <pivotField dataField="1" showAll="0"/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a di Nro Dipendenti" fld="49" baseField="0" baseItem="0"/>
    <dataField name="Somma di Assenze per Malattia in ore" fld="47" baseField="0" baseItem="0"/>
    <dataField name="Somma di Altre Assenze in ore" fld="48" baseField="0" baseItem="0"/>
  </dataFields>
  <formats count="12">
    <format dxfId="0">
      <pivotArea field="2" type="button" dataOnly="0" labelOnly="1" outline="0" axis="axisRow" fieldPosition="0"/>
    </format>
    <format dxfId="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">
      <pivotArea field="2" type="button" dataOnly="0" labelOnly="1" outline="0" axis="axisRow" fieldPosition="0"/>
    </format>
    <format dxfId="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">
      <pivotArea field="2" type="button" dataOnly="0" labelOnly="1" outline="0" axis="axisRow" fieldPosition="0"/>
    </format>
    <format dxfId="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">
      <pivotArea type="all" dataOnly="0" outline="0" fieldPosition="0"/>
    </format>
    <format dxfId="7">
      <pivotArea outline="0" collapsedLevelsAreSubtotals="1" fieldPosition="0"/>
    </format>
    <format dxfId="8">
      <pivotArea field="2" type="button" dataOnly="0" labelOnly="1" outline="0" axis="axisRow" fieldPosition="0"/>
    </format>
    <format dxfId="9">
      <pivotArea dataOnly="0" labelOnly="1" fieldPosition="0">
        <references count="1">
          <reference field="2" count="0"/>
        </references>
      </pivotArea>
    </format>
    <format dxfId="10">
      <pivotArea dataOnly="0" labelOnly="1" grandRow="1" outline="0" fieldPosition="0"/>
    </format>
    <format dxfId="1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4D8504-EEE0-4846-8C87-A235997B769F}" name="Tabella pivot10" cacheId="17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3:D10" firstHeaderRow="0" firstDataRow="1" firstDataCol="1"/>
  <pivotFields count="50">
    <pivotField showAll="0"/>
    <pivotField showAll="0"/>
    <pivotField axis="axisRow" showAll="0">
      <items count="7">
        <item x="0"/>
        <item x="5"/>
        <item x="4"/>
        <item x="3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numFmtId="2" showAll="0"/>
    <pivotField dataField="1" numFmtId="2" showAll="0"/>
    <pivotField dataField="1" numFmtId="2" showAll="0"/>
    <pivotField dataField="1" showAll="0"/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a di Nro Dipendenti" fld="49" baseField="0" baseItem="0"/>
    <dataField name="Somma di Assenze per Malattia in ore" fld="47" baseField="0" baseItem="0"/>
    <dataField name="Somma di Altre Assenze in ore" fld="48" baseField="0" baseItem="0"/>
  </dataFields>
  <formats count="12">
    <format dxfId="23">
      <pivotArea type="all" dataOnly="0" outline="0" fieldPosition="0"/>
    </format>
    <format dxfId="22">
      <pivotArea outline="0" collapsedLevelsAreSubtotals="1" fieldPosition="0"/>
    </format>
    <format dxfId="21">
      <pivotArea field="2" type="button" dataOnly="0" labelOnly="1" outline="0" axis="axisRow" fieldPosition="0"/>
    </format>
    <format dxfId="20">
      <pivotArea dataOnly="0" labelOnly="1" fieldPosition="0">
        <references count="1">
          <reference field="2" count="0"/>
        </references>
      </pivotArea>
    </format>
    <format dxfId="19">
      <pivotArea dataOnly="0" labelOnly="1" grandRow="1" outline="0" fieldPosition="0"/>
    </format>
    <format dxfId="1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7">
      <pivotArea field="2" type="button" dataOnly="0" labelOnly="1" outline="0" axis="axisRow" fieldPosition="0"/>
    </format>
    <format dxfId="1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5">
      <pivotArea field="2" type="button" dataOnly="0" labelOnly="1" outline="0" axis="axisRow" fieldPosition="0"/>
    </format>
    <format dxfId="1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3">
      <pivotArea field="2" type="button" dataOnly="0" labelOnly="1" outline="0" axis="axisRow" fieldPosition="0"/>
    </format>
    <format dxfId="1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DB710-8DA5-41A5-B2A6-A30F27279A52}">
  <dimension ref="A1:F22"/>
  <sheetViews>
    <sheetView tabSelected="1" workbookViewId="0">
      <selection activeCell="C35" sqref="C35"/>
    </sheetView>
  </sheetViews>
  <sheetFormatPr defaultColWidth="8.77734375" defaultRowHeight="14.4" x14ac:dyDescent="0.3"/>
  <cols>
    <col min="1" max="1" width="39.88671875" style="1" bestFit="1" customWidth="1"/>
    <col min="2" max="2" width="13.6640625" style="1" customWidth="1"/>
    <col min="3" max="3" width="13.77734375" style="1" customWidth="1"/>
    <col min="4" max="4" width="14.5546875" style="1" customWidth="1"/>
    <col min="5" max="5" width="14.33203125" style="1" customWidth="1"/>
    <col min="6" max="6" width="15.5546875" style="1" customWidth="1"/>
    <col min="7" max="16384" width="8.77734375" style="1"/>
  </cols>
  <sheetData>
    <row r="1" spans="1:6" ht="19.2" thickTop="1" thickBot="1" x14ac:dyDescent="0.4">
      <c r="A1" s="7" t="s">
        <v>14</v>
      </c>
      <c r="B1" s="7"/>
      <c r="C1" s="7"/>
      <c r="D1" s="7"/>
      <c r="E1" s="7"/>
      <c r="F1" s="7"/>
    </row>
    <row r="2" spans="1:6" ht="15" thickTop="1" x14ac:dyDescent="0.3"/>
    <row r="3" spans="1:6" ht="40.950000000000003" customHeight="1" x14ac:dyDescent="0.3">
      <c r="A3" s="4" t="s">
        <v>1</v>
      </c>
      <c r="B3" s="4" t="s">
        <v>2</v>
      </c>
      <c r="C3" s="4" t="s">
        <v>3</v>
      </c>
      <c r="D3" s="4" t="s">
        <v>4</v>
      </c>
      <c r="E3" s="2" t="s">
        <v>5</v>
      </c>
      <c r="F3" s="2" t="s">
        <v>6</v>
      </c>
    </row>
    <row r="4" spans="1:6" x14ac:dyDescent="0.3">
      <c r="A4" s="5" t="s">
        <v>7</v>
      </c>
      <c r="B4" s="6">
        <v>5</v>
      </c>
      <c r="C4" s="6">
        <v>9</v>
      </c>
      <c r="D4" s="6">
        <v>522.41999999999996</v>
      </c>
      <c r="E4" s="3">
        <f>C4/(494*$B4)</f>
        <v>3.6437246963562753E-3</v>
      </c>
      <c r="F4" s="3">
        <f>D4/(494*$B4)</f>
        <v>0.21150607287449391</v>
      </c>
    </row>
    <row r="5" spans="1:6" x14ac:dyDescent="0.3">
      <c r="A5" s="5" t="s">
        <v>8</v>
      </c>
      <c r="B5" s="6">
        <v>3</v>
      </c>
      <c r="C5" s="6">
        <v>0</v>
      </c>
      <c r="D5" s="6">
        <v>328.65999999999997</v>
      </c>
      <c r="E5" s="3">
        <f t="shared" ref="E5:F9" si="0">C5/(494*$B5)</f>
        <v>0</v>
      </c>
      <c r="F5" s="3">
        <f t="shared" si="0"/>
        <v>0.22176788124156543</v>
      </c>
    </row>
    <row r="6" spans="1:6" x14ac:dyDescent="0.3">
      <c r="A6" s="5" t="s">
        <v>9</v>
      </c>
      <c r="B6" s="6">
        <v>13</v>
      </c>
      <c r="C6" s="6">
        <v>82</v>
      </c>
      <c r="D6" s="6">
        <v>1207.52</v>
      </c>
      <c r="E6" s="3">
        <f t="shared" si="0"/>
        <v>1.2768607910308314E-2</v>
      </c>
      <c r="F6" s="3">
        <f t="shared" si="0"/>
        <v>0.18802865151043288</v>
      </c>
    </row>
    <row r="7" spans="1:6" x14ac:dyDescent="0.3">
      <c r="A7" s="5" t="s">
        <v>10</v>
      </c>
      <c r="B7" s="6">
        <v>13</v>
      </c>
      <c r="C7" s="6">
        <v>525.5</v>
      </c>
      <c r="D7" s="6">
        <v>1173.05</v>
      </c>
      <c r="E7" s="3">
        <f t="shared" si="0"/>
        <v>8.1828090937402675E-2</v>
      </c>
      <c r="F7" s="3">
        <f t="shared" si="0"/>
        <v>0.18266116474618499</v>
      </c>
    </row>
    <row r="8" spans="1:6" x14ac:dyDescent="0.3">
      <c r="A8" s="5" t="s">
        <v>11</v>
      </c>
      <c r="B8" s="6">
        <v>12</v>
      </c>
      <c r="C8" s="6">
        <v>345</v>
      </c>
      <c r="D8" s="6">
        <v>1179.67</v>
      </c>
      <c r="E8" s="3">
        <f t="shared" si="0"/>
        <v>5.819838056680162E-2</v>
      </c>
      <c r="F8" s="3">
        <f t="shared" si="0"/>
        <v>0.19899966261808369</v>
      </c>
    </row>
    <row r="9" spans="1:6" x14ac:dyDescent="0.3">
      <c r="A9" s="5" t="s">
        <v>12</v>
      </c>
      <c r="B9" s="6">
        <v>3</v>
      </c>
      <c r="C9" s="6">
        <v>38</v>
      </c>
      <c r="D9" s="6">
        <v>338.75</v>
      </c>
      <c r="E9" s="3">
        <f t="shared" si="0"/>
        <v>2.564102564102564E-2</v>
      </c>
      <c r="F9" s="3">
        <f t="shared" si="0"/>
        <v>0.22857624831309042</v>
      </c>
    </row>
    <row r="10" spans="1:6" x14ac:dyDescent="0.3">
      <c r="A10" s="5" t="s">
        <v>13</v>
      </c>
      <c r="B10" s="6">
        <v>49</v>
      </c>
      <c r="C10" s="6">
        <v>999.5</v>
      </c>
      <c r="D10" s="6">
        <v>4750.07</v>
      </c>
      <c r="E10" s="3"/>
      <c r="F10" s="3"/>
    </row>
    <row r="12" spans="1:6" ht="15" thickBot="1" x14ac:dyDescent="0.35"/>
    <row r="13" spans="1:6" ht="19.2" thickTop="1" thickBot="1" x14ac:dyDescent="0.4">
      <c r="A13" s="7" t="s">
        <v>0</v>
      </c>
      <c r="B13" s="7"/>
      <c r="C13" s="7"/>
      <c r="D13" s="7"/>
      <c r="E13" s="7"/>
      <c r="F13" s="7"/>
    </row>
    <row r="14" spans="1:6" ht="15" thickTop="1" x14ac:dyDescent="0.3"/>
    <row r="15" spans="1:6" ht="43.2" x14ac:dyDescent="0.3">
      <c r="A15" s="8" t="s">
        <v>1</v>
      </c>
      <c r="B15" s="8" t="s">
        <v>2</v>
      </c>
      <c r="C15" s="4" t="s">
        <v>3</v>
      </c>
      <c r="D15" s="4" t="s">
        <v>4</v>
      </c>
      <c r="E15" s="2" t="s">
        <v>5</v>
      </c>
      <c r="F15" s="2" t="s">
        <v>6</v>
      </c>
    </row>
    <row r="16" spans="1:6" x14ac:dyDescent="0.3">
      <c r="A16" s="5" t="s">
        <v>7</v>
      </c>
      <c r="B16" s="6">
        <v>5</v>
      </c>
      <c r="C16" s="6">
        <v>9</v>
      </c>
      <c r="D16" s="6">
        <v>416.24</v>
      </c>
      <c r="E16" s="3">
        <f>C16/(494*$B16)</f>
        <v>3.6437246963562753E-3</v>
      </c>
      <c r="F16" s="3">
        <f>D16/(494*$B16)</f>
        <v>0.16851821862348179</v>
      </c>
    </row>
    <row r="17" spans="1:6" x14ac:dyDescent="0.3">
      <c r="A17" s="5" t="s">
        <v>8</v>
      </c>
      <c r="B17" s="6">
        <v>3</v>
      </c>
      <c r="C17" s="6">
        <v>47</v>
      </c>
      <c r="D17" s="6">
        <v>256</v>
      </c>
      <c r="E17" s="3">
        <f t="shared" ref="E17:F21" si="1">C17/(494*$B17)</f>
        <v>3.1713900134952767E-2</v>
      </c>
      <c r="F17" s="3">
        <f t="shared" si="1"/>
        <v>0.17273954116059378</v>
      </c>
    </row>
    <row r="18" spans="1:6" x14ac:dyDescent="0.3">
      <c r="A18" s="5" t="s">
        <v>9</v>
      </c>
      <c r="B18" s="6">
        <v>15</v>
      </c>
      <c r="C18" s="6">
        <v>95.5</v>
      </c>
      <c r="D18" s="6">
        <v>1011.7600000000001</v>
      </c>
      <c r="E18" s="3">
        <f t="shared" si="1"/>
        <v>1.2887989203778677E-2</v>
      </c>
      <c r="F18" s="3">
        <f t="shared" si="1"/>
        <v>0.13653981106612686</v>
      </c>
    </row>
    <row r="19" spans="1:6" x14ac:dyDescent="0.3">
      <c r="A19" s="5" t="s">
        <v>10</v>
      </c>
      <c r="B19" s="6">
        <v>12</v>
      </c>
      <c r="C19" s="6">
        <v>864.5</v>
      </c>
      <c r="D19" s="6">
        <v>571.26</v>
      </c>
      <c r="E19" s="3">
        <f t="shared" si="1"/>
        <v>0.14583333333333334</v>
      </c>
      <c r="F19" s="3">
        <f t="shared" si="1"/>
        <v>9.6366396761133608E-2</v>
      </c>
    </row>
    <row r="20" spans="1:6" x14ac:dyDescent="0.3">
      <c r="A20" s="5" t="s">
        <v>11</v>
      </c>
      <c r="B20" s="6">
        <v>14</v>
      </c>
      <c r="C20" s="6">
        <v>647</v>
      </c>
      <c r="D20" s="6">
        <v>1063.58</v>
      </c>
      <c r="E20" s="3">
        <f t="shared" si="1"/>
        <v>9.3551185656448821E-2</v>
      </c>
      <c r="F20" s="3">
        <f t="shared" si="1"/>
        <v>0.15378542510121457</v>
      </c>
    </row>
    <row r="21" spans="1:6" x14ac:dyDescent="0.3">
      <c r="A21" s="5" t="s">
        <v>12</v>
      </c>
      <c r="B21" s="6">
        <v>3</v>
      </c>
      <c r="C21" s="6">
        <v>14.5</v>
      </c>
      <c r="D21" s="6">
        <v>221.75</v>
      </c>
      <c r="E21" s="3">
        <f t="shared" si="1"/>
        <v>9.7840755735492582E-3</v>
      </c>
      <c r="F21" s="3">
        <f t="shared" si="1"/>
        <v>0.1496288798920378</v>
      </c>
    </row>
    <row r="22" spans="1:6" x14ac:dyDescent="0.3">
      <c r="A22" s="5" t="s">
        <v>13</v>
      </c>
      <c r="B22" s="6">
        <v>52</v>
      </c>
      <c r="C22" s="6">
        <v>1677.5</v>
      </c>
      <c r="D22" s="6">
        <v>3540.59</v>
      </c>
      <c r="E22" s="3"/>
      <c r="F22" s="3"/>
    </row>
  </sheetData>
  <mergeCells count="2">
    <mergeCell ref="A1:F1"/>
    <mergeCell ref="A13:F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Vicentini</dc:creator>
  <cp:lastModifiedBy>Nensi Merlante</cp:lastModifiedBy>
  <dcterms:created xsi:type="dcterms:W3CDTF">2024-09-25T14:51:03Z</dcterms:created>
  <dcterms:modified xsi:type="dcterms:W3CDTF">2024-09-27T05:53:38Z</dcterms:modified>
</cp:coreProperties>
</file>