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1\Settore Affari legali e Affari Generali\Capo Settore\TRASPARENZA\SITO\4 PERSONALE\4 TASSI DI ASSENZA\"/>
    </mc:Choice>
  </mc:AlternateContent>
  <xr:revisionPtr revIDLastSave="0" documentId="13_ncr:1_{9FB28A95-D18F-4158-8F68-E5F282523AD3}" xr6:coauthVersionLast="47" xr6:coauthVersionMax="47" xr10:uidLastSave="{00000000-0000-0000-0000-000000000000}"/>
  <bookViews>
    <workbookView xWindow="-108" yWindow="-108" windowWidth="30936" windowHeight="16896" xr2:uid="{AE794E72-AA14-4CB0-8EC5-B4DC82E5A0B9}"/>
  </bookViews>
  <sheets>
    <sheet name="2023" sheetId="12" r:id="rId1"/>
  </sheets>
  <calcPr calcId="191029"/>
  <pivotCaches>
    <pivotCache cacheId="10" r:id="rId2"/>
    <pivotCache cacheId="11" r:id="rId3"/>
    <pivotCache cacheId="12" r:id="rId4"/>
    <pivotCache cacheId="13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2" l="1"/>
  <c r="E49" i="12"/>
  <c r="F48" i="12"/>
  <c r="E48" i="12"/>
  <c r="F47" i="12"/>
  <c r="E47" i="12"/>
  <c r="F46" i="12"/>
  <c r="E46" i="12"/>
  <c r="F45" i="12"/>
  <c r="E45" i="12"/>
  <c r="F44" i="12"/>
  <c r="E44" i="12"/>
  <c r="F43" i="12"/>
  <c r="E43" i="12"/>
  <c r="F36" i="12"/>
  <c r="E36" i="12"/>
  <c r="F35" i="12"/>
  <c r="E35" i="12"/>
  <c r="F34" i="12"/>
  <c r="E34" i="12"/>
  <c r="F33" i="12"/>
  <c r="E33" i="12"/>
  <c r="F32" i="12"/>
  <c r="E32" i="12"/>
  <c r="F31" i="12"/>
  <c r="E31" i="12"/>
  <c r="F30" i="12"/>
  <c r="E30" i="12"/>
  <c r="F23" i="12"/>
  <c r="E23" i="12"/>
  <c r="F22" i="12"/>
  <c r="E22" i="12"/>
  <c r="F21" i="12"/>
  <c r="E21" i="12"/>
  <c r="F20" i="12"/>
  <c r="E20" i="12"/>
  <c r="F19" i="12"/>
  <c r="E19" i="12"/>
  <c r="F18" i="12"/>
  <c r="E18" i="12"/>
  <c r="F17" i="12"/>
  <c r="E17" i="12"/>
  <c r="F10" i="12" l="1"/>
  <c r="E10" i="12"/>
  <c r="F9" i="12"/>
  <c r="E9" i="12"/>
  <c r="F8" i="12"/>
  <c r="E8" i="12"/>
  <c r="F7" i="12"/>
  <c r="E7" i="12"/>
  <c r="F6" i="12"/>
  <c r="E6" i="12"/>
  <c r="F5" i="12"/>
  <c r="E5" i="12"/>
  <c r="F4" i="12"/>
  <c r="E4" i="12"/>
</calcChain>
</file>

<file path=xl/sharedStrings.xml><?xml version="1.0" encoding="utf-8"?>
<sst xmlns="http://schemas.openxmlformats.org/spreadsheetml/2006/main" count="60" uniqueCount="18">
  <si>
    <t>Etichette di riga</t>
  </si>
  <si>
    <t>Somma di Nro Dipendenti</t>
  </si>
  <si>
    <t>Somma di Assenze per Malattia in ore</t>
  </si>
  <si>
    <t>Somma di Altre Assenze in ore</t>
  </si>
  <si>
    <t>% Assenze per Malattia</t>
  </si>
  <si>
    <t>% Altre Assenze</t>
  </si>
  <si>
    <t>Affari Legali, Affari Generali e Contratti Pubblic</t>
  </si>
  <si>
    <t>Catastale Agrario</t>
  </si>
  <si>
    <t>Manutenzione Zona Nord</t>
  </si>
  <si>
    <t>Manutenzione Zona Sud</t>
  </si>
  <si>
    <t>Progetti</t>
  </si>
  <si>
    <t>Ragioneria, Bilancio e Personale</t>
  </si>
  <si>
    <t>Totale complessivo</t>
  </si>
  <si>
    <t>Esercizio Macchine Impianti e Immobili</t>
  </si>
  <si>
    <t>TASSI DI ASSENZA 1° TRIMESTRE 2023</t>
  </si>
  <si>
    <t>TASSI DI ASSENZA 2° TRIMESTRE 2023</t>
  </si>
  <si>
    <t>TASSI DI ASSENZA 3° TRIMESTRE 2023</t>
  </si>
  <si>
    <t>TASSI DI ASSENZA 4°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</si>
</sst>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</font>
    <font>
      <b/>
      <sz val="11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3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2"/>
    <xf numFmtId="0" fontId="3" fillId="0" borderId="0" xfId="2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3" fillId="0" borderId="0" xfId="2" applyAlignment="1">
      <alignment horizontal="left"/>
    </xf>
    <xf numFmtId="0" fontId="3" fillId="0" borderId="2" xfId="2" applyBorder="1" applyAlignment="1">
      <alignment horizontal="center" vertical="center" wrapText="1"/>
    </xf>
    <xf numFmtId="0" fontId="3" fillId="0" borderId="2" xfId="2" applyBorder="1" applyAlignment="1">
      <alignment horizontal="left"/>
    </xf>
    <xf numFmtId="0" fontId="3" fillId="0" borderId="2" xfId="2" applyBorder="1"/>
    <xf numFmtId="0" fontId="3" fillId="0" borderId="2" xfId="2" applyBorder="1" applyAlignment="1">
      <alignment wrapText="1"/>
    </xf>
    <xf numFmtId="0" fontId="4" fillId="3" borderId="3" xfId="2" applyFont="1" applyFill="1" applyBorder="1" applyAlignment="1">
      <alignment horizontal="center" vertical="center" wrapText="1"/>
    </xf>
    <xf numFmtId="10" fontId="0" fillId="0" borderId="2" xfId="4" applyNumberFormat="1" applyFont="1" applyBorder="1"/>
    <xf numFmtId="10" fontId="0" fillId="0" borderId="2" xfId="4" applyNumberFormat="1" applyFont="1" applyBorder="1" applyAlignment="1">
      <alignment wrapText="1"/>
    </xf>
    <xf numFmtId="0" fontId="3" fillId="0" borderId="4" xfId="2" applyBorder="1" applyAlignment="1">
      <alignment wrapText="1"/>
    </xf>
    <xf numFmtId="0" fontId="2" fillId="2" borderId="1" xfId="1" applyFont="1" applyAlignment="1">
      <alignment horizontal="center"/>
    </xf>
    <xf numFmtId="0" fontId="3" fillId="0" borderId="2" xfId="2" pivotButton="1" applyBorder="1" applyAlignment="1">
      <alignment horizontal="center" vertical="center"/>
    </xf>
    <xf numFmtId="0" fontId="3" fillId="0" borderId="2" xfId="2" pivotButton="1" applyBorder="1" applyAlignment="1">
      <alignment horizontal="center" vertical="center" wrapText="1"/>
    </xf>
    <xf numFmtId="0" fontId="3" fillId="0" borderId="2" xfId="2" pivotButton="1" applyBorder="1"/>
    <xf numFmtId="0" fontId="3" fillId="0" borderId="2" xfId="2" pivotButton="1" applyBorder="1" applyAlignment="1">
      <alignment wrapText="1"/>
    </xf>
  </cellXfs>
  <cellStyles count="5">
    <cellStyle name="Cella da controllare" xfId="1" builtinId="23"/>
    <cellStyle name="Normale" xfId="0" builtinId="0"/>
    <cellStyle name="Normale 2" xfId="2" xr:uid="{5BD3C646-4EED-4945-B767-02330DD62A48}"/>
    <cellStyle name="Percentuale 2" xfId="3" xr:uid="{72E6D3BC-8F0C-487E-8F6B-92B6D5DC285C}"/>
    <cellStyle name="Percentuale 3" xfId="4" xr:uid="{1B9B2DC9-314B-407F-80BA-22C49CA76A53}"/>
  </cellStyles>
  <dxfs count="37"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vertical="center"/>
    </dxf>
    <dxf>
      <alignment horizontal="center"/>
    </dxf>
    <dxf>
      <alignment vertical="center"/>
    </dxf>
    <dxf>
      <alignment horizontal="center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2.xml"/><Relationship Id="rId7" Type="http://schemas.openxmlformats.org/officeDocument/2006/relationships/styles" Target="styles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4.xml"/><Relationship Id="rId4" Type="http://schemas.openxmlformats.org/officeDocument/2006/relationships/pivotCacheDefinition" Target="pivotCache/pivotCacheDefinition3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01\Settore%20Ragioneria%20Bilancio%20e%20Personale\Personali\Andrea%20Vicentini\TRASPARENZA\2023\1%20trim%202023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01\Settore%20Ragioneria%20Bilancio%20e%20Personale\Personali\Andrea%20Vicentini\TRASPARENZA\2023\2%20trim%202023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01\Settore%20Ragioneria%20Bilancio%20e%20Personale\Personali\Andrea%20Vicentini\TRASPARENZA\2023\3%20trim%202023.xlsx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01\Settore%20Ragioneria%20Bilancio%20e%20Personale\Personali\Andrea%20Vicentini\TRASPARENZA\2023\4%20trim%202023.xlsx" TargetMode="External"/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a Vicentini" refreshedDate="45560.501997685184" createdVersion="8" refreshedVersion="8" minRefreshableVersion="3" recordCount="54" xr:uid="{040CBC33-4381-4CE8-854E-F336DEC15719}">
  <cacheSource type="worksheet">
    <worksheetSource ref="A1:AX55" sheet="Dati Trasparenza Suddivisi peri" r:id="rId2"/>
  </cacheSource>
  <cacheFields count="50">
    <cacheField name="Nominativo" numFmtId="49">
      <sharedItems/>
    </cacheField>
    <cacheField name="Codice CdC" numFmtId="49">
      <sharedItems/>
    </cacheField>
    <cacheField name="Settore" numFmtId="0">
      <sharedItems count="7">
        <s v="Affari Legali, Affari Generali e Contratti Pubblic"/>
        <s v="Ragioneria, Bilancio e Personale"/>
        <s v="Progetti"/>
        <s v="Manutenzione Zona Sud"/>
        <s v="Manutenzione Zona Nord"/>
        <s v="Catastale Agrario"/>
        <s v="Esercizio Macchine Impianti e Immobili"/>
      </sharedItems>
    </cacheField>
    <cacheField name="Periodo" numFmtId="49">
      <sharedItems/>
    </cacheField>
    <cacheField name="Permessi ore congedo parentale" numFmtId="2">
      <sharedItems containsNonDate="0" containsString="0" containsBlank="1"/>
    </cacheField>
    <cacheField name="Perm. Straordinari - art. 92" numFmtId="2">
      <sharedItems containsString="0" containsBlank="1" containsNumber="1" minValue="0.5" maxValue="16"/>
    </cacheField>
    <cacheField name="Perm. Straordinari - art. 93" numFmtId="2">
      <sharedItems containsNonDate="0" containsString="0" containsBlank="1"/>
    </cacheField>
    <cacheField name="Congedo matrimoniale" numFmtId="2">
      <sharedItems containsNonDate="0" containsString="0" containsBlank="1"/>
    </cacheField>
    <cacheField name="Congedo Straordinario - art. 42" numFmtId="2">
      <sharedItems containsNonDate="0" containsString="0" containsBlank="1"/>
    </cacheField>
    <cacheField name="Corso di formazione" numFmtId="2">
      <sharedItems containsNonDate="0" containsString="0" containsBlank="1"/>
    </cacheField>
    <cacheField name="Distacco Parziale" numFmtId="2">
      <sharedItems containsNonDate="0" containsString="0" containsBlank="1"/>
    </cacheField>
    <cacheField name="Donazione sangue" numFmtId="2">
      <sharedItems containsString="0" containsBlank="1" containsNumber="1" minValue="6.5" maxValue="9"/>
    </cacheField>
    <cacheField name="Donazione sangue - OTD" numFmtId="2">
      <sharedItems containsNonDate="0" containsString="0" containsBlank="1"/>
    </cacheField>
    <cacheField name="Ex Festività" numFmtId="2">
      <sharedItems containsString="0" containsBlank="1" containsNumber="1" minValue="5.5" maxValue="65.5"/>
    </cacheField>
    <cacheField name="Ferie" numFmtId="2">
      <sharedItems containsString="0" containsBlank="1" containsNumber="1" minValue="6.5" maxValue="89"/>
    </cacheField>
    <cacheField name="Infortunio" numFmtId="2">
      <sharedItems containsString="0" containsBlank="1" containsNumber="1" containsInteger="1" minValue="30" maxValue="30"/>
    </cacheField>
    <cacheField name="Perm. Legge 104/92" numFmtId="2">
      <sharedItems containsNonDate="0" containsString="0" containsBlank="1"/>
    </cacheField>
    <cacheField name="Perm. Legge 104/92 Figli" numFmtId="2">
      <sharedItems containsNonDate="0" containsString="0" containsBlank="1"/>
    </cacheField>
    <cacheField name="Perm. Legge 104/92 Parenti" numFmtId="2">
      <sharedItems containsString="0" containsBlank="1" containsNumber="1" minValue="3" maxValue="63.08"/>
    </cacheField>
    <cacheField name="Malattia" numFmtId="2">
      <sharedItems containsString="0" containsBlank="1" containsNumber="1" minValue="9" maxValue="379"/>
    </cacheField>
    <cacheField name="Malattia OTD" numFmtId="2">
      <sharedItems containsString="0" containsBlank="1" containsNumber="1" containsInteger="1" minValue="16" maxValue="16"/>
    </cacheField>
    <cacheField name="Malattia OTI" numFmtId="2">
      <sharedItems containsString="0" containsBlank="1" containsNumber="1" minValue="24" maxValue="214.5"/>
    </cacheField>
    <cacheField name="Maternità Facoltativa" numFmtId="2">
      <sharedItems containsNonDate="0" containsString="0" containsBlank="1"/>
    </cacheField>
    <cacheField name="Maternità obbligatoria" numFmtId="2">
      <sharedItems containsNonDate="0" containsString="0" containsBlank="1"/>
    </cacheField>
    <cacheField name="Congedo Straordinario L104" numFmtId="2">
      <sharedItems containsNonDate="0" containsString="0" containsBlank="1"/>
    </cacheField>
    <cacheField name="Malattia figlio fino a 3 anni" numFmtId="2">
      <sharedItems containsNonDate="0" containsString="0" containsBlank="1"/>
    </cacheField>
    <cacheField name="Malattia figlio oltre i 3 anni" numFmtId="2">
      <sharedItems containsNonDate="0" containsString="0" containsBlank="1"/>
    </cacheField>
    <cacheField name="Permesso grave infermità" numFmtId="2">
      <sharedItems containsNonDate="0" containsString="0" containsBlank="1"/>
    </cacheField>
    <cacheField name="Permesso non Retribuito" numFmtId="2">
      <sharedItems containsNonDate="0" containsString="0" containsBlank="1"/>
    </cacheField>
    <cacheField name="Permesso elettorale" numFmtId="2">
      <sharedItems containsNonDate="0" containsString="0" containsBlank="1"/>
    </cacheField>
    <cacheField name="Permesso per lutto" numFmtId="2">
      <sharedItems containsNonDate="0" containsString="0" containsBlank="1"/>
    </cacheField>
    <cacheField name="Perm. L104 Lavoratore HH" numFmtId="2">
      <sharedItems containsNonDate="0" containsString="0" containsBlank="1"/>
    </cacheField>
    <cacheField name="Perm. L104 familiare GG (3gg)" numFmtId="2">
      <sharedItems containsNonDate="0" containsString="0" containsBlank="1"/>
    </cacheField>
    <cacheField name="Perm. L104 familiare HH (3gg)" numFmtId="2">
      <sharedItems containsNonDate="0" containsString="0" containsBlank="1"/>
    </cacheField>
    <cacheField name="Permessi sicurezza" numFmtId="2">
      <sharedItems containsNonDate="0" containsString="0" containsBlank="1"/>
    </cacheField>
    <cacheField name="Permessi Ordinari" numFmtId="2">
      <sharedItems containsString="0" containsBlank="1" containsNumber="1" minValue="0.5" maxValue="20.170000000000002"/>
    </cacheField>
    <cacheField name="Permessi sindacali" numFmtId="2">
      <sharedItems containsString="0" containsBlank="1" containsNumber="1" minValue="7.5" maxValue="59"/>
    </cacheField>
    <cacheField name="Permessi sindacali organi direttivi nazionali" numFmtId="2">
      <sharedItems containsString="0" containsBlank="1" containsNumber="1" minValue="7.5" maxValue="7.5"/>
    </cacheField>
    <cacheField name="Permessi sindacali organi direttivi nazionali ore" numFmtId="2">
      <sharedItems containsNonDate="0" containsString="0" containsBlank="1"/>
    </cacheField>
    <cacheField name="Perm. L104 Lavoratore GG" numFmtId="2">
      <sharedItems containsNonDate="0" containsString="0" containsBlank="1"/>
    </cacheField>
    <cacheField name="Congedo parentale olt. 9m da 8a - TB0 - hh" numFmtId="2">
      <sharedItems containsNonDate="0" containsString="0" containsBlank="1"/>
    </cacheField>
    <cacheField name="Congedo parentale olt. 9m da 8a - TB1 - gg" numFmtId="2">
      <sharedItems containsNonDate="0" containsString="0" containsBlank="1"/>
    </cacheField>
    <cacheField name="Visita Medica" numFmtId="2">
      <sharedItems containsNonDate="0" containsString="0" containsBlank="1"/>
    </cacheField>
    <cacheField name="Perm. L104 figli &lt;3" numFmtId="2">
      <sharedItems containsNonDate="0" containsString="0" containsBlank="1"/>
    </cacheField>
    <cacheField name="Perm. Maternità L104" numFmtId="2">
      <sharedItems containsNonDate="0" containsString="0" containsBlank="1"/>
    </cacheField>
    <cacheField name="Ore nel trimestre" numFmtId="2">
      <sharedItems containsSemiMixedTypes="0" containsString="0" containsNumber="1" containsInteger="1" minValue="494" maxValue="494"/>
    </cacheField>
    <cacheField name="Totale" numFmtId="2">
      <sharedItems containsSemiMixedTypes="0" containsString="0" containsNumber="1" minValue="2.17" maxValue="379"/>
    </cacheField>
    <cacheField name="Assenze per Malattia in ore" numFmtId="2">
      <sharedItems containsSemiMixedTypes="0" containsString="0" containsNumber="1" minValue="0" maxValue="379"/>
    </cacheField>
    <cacheField name="Altre Assenze in ore" numFmtId="2">
      <sharedItems containsSemiMixedTypes="0" containsString="0" containsNumber="1" minValue="0" maxValue="118.33"/>
    </cacheField>
    <cacheField name="Nro Dipendenti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a Vicentini" refreshedDate="45560.50893877315" createdVersion="8" refreshedVersion="8" minRefreshableVersion="3" recordCount="55" xr:uid="{82207EAD-782D-4999-ACC3-7ACD3879FE84}">
  <cacheSource type="worksheet">
    <worksheetSource ref="A1:AX56" sheet="Dati Trasparenza Suddivisi peri" r:id="rId2"/>
  </cacheSource>
  <cacheFields count="50">
    <cacheField name="Nominativo" numFmtId="49">
      <sharedItems/>
    </cacheField>
    <cacheField name="Codice CdC" numFmtId="49">
      <sharedItems/>
    </cacheField>
    <cacheField name="Settore" numFmtId="0">
      <sharedItems count="7">
        <s v="Affari Legali, Affari Generali e Contratti Pubblic"/>
        <s v="Ragioneria, Bilancio e Personale"/>
        <s v="Progetti"/>
        <s v="Manutenzione Zona Sud"/>
        <s v="Manutenzione Zona Nord"/>
        <s v="Catastale Agrario"/>
        <s v="Esercizio Macchine Impianti e Immobili"/>
      </sharedItems>
    </cacheField>
    <cacheField name="Periodo" numFmtId="49">
      <sharedItems/>
    </cacheField>
    <cacheField name="Permessi ore congedo parentale" numFmtId="2">
      <sharedItems containsNonDate="0" containsString="0" containsBlank="1"/>
    </cacheField>
    <cacheField name="Perm. Straordinari - art. 92" numFmtId="2">
      <sharedItems containsString="0" containsBlank="1" containsNumber="1" minValue="0.25" maxValue="15.58"/>
    </cacheField>
    <cacheField name="Perm. Straordinari - art. 93" numFmtId="2">
      <sharedItems containsNonDate="0" containsString="0" containsBlank="1"/>
    </cacheField>
    <cacheField name="Congedo matrimoniale" numFmtId="2">
      <sharedItems containsNonDate="0" containsString="0" containsBlank="1"/>
    </cacheField>
    <cacheField name="Congedo Straordinario - art. 42" numFmtId="2">
      <sharedItems containsNonDate="0" containsString="0" containsBlank="1"/>
    </cacheField>
    <cacheField name="Corso di formazione" numFmtId="2">
      <sharedItems containsNonDate="0" containsString="0" containsBlank="1"/>
    </cacheField>
    <cacheField name="Distacco Parziale" numFmtId="2">
      <sharedItems containsNonDate="0" containsString="0" containsBlank="1"/>
    </cacheField>
    <cacheField name="Donazione sangue" numFmtId="2">
      <sharedItems containsString="0" containsBlank="1" containsNumber="1" minValue="7.5" maxValue="9"/>
    </cacheField>
    <cacheField name="Donazione sangue - OTD" numFmtId="2">
      <sharedItems containsNonDate="0" containsString="0" containsBlank="1"/>
    </cacheField>
    <cacheField name="Ex Festività" numFmtId="2">
      <sharedItems containsString="0" containsBlank="1" containsNumber="1" minValue="5.5" maxValue="41"/>
    </cacheField>
    <cacheField name="Ferie" numFmtId="2">
      <sharedItems containsString="0" containsBlank="1" containsNumber="1" minValue="9" maxValue="123"/>
    </cacheField>
    <cacheField name="Infortunio" numFmtId="2">
      <sharedItems containsNonDate="0" containsString="0" containsBlank="1"/>
    </cacheField>
    <cacheField name="Perm. Legge 104/92" numFmtId="2">
      <sharedItems containsNonDate="0" containsString="0" containsBlank="1"/>
    </cacheField>
    <cacheField name="Perm. Legge 104/92 Figli" numFmtId="2">
      <sharedItems containsNonDate="0" containsString="0" containsBlank="1"/>
    </cacheField>
    <cacheField name="Perm. Legge 104/92 Parenti" numFmtId="2">
      <sharedItems containsString="0" containsBlank="1" containsNumber="1" minValue="3.5" maxValue="20"/>
    </cacheField>
    <cacheField name="Malattia" numFmtId="2">
      <sharedItems containsString="0" containsBlank="1" containsNumber="1" minValue="8.25" maxValue="79.5"/>
    </cacheField>
    <cacheField name="Malattia OTD" numFmtId="2">
      <sharedItems containsString="0" containsBlank="1" containsNumber="1" containsInteger="1" minValue="18" maxValue="18"/>
    </cacheField>
    <cacheField name="Malattia OTI" numFmtId="2">
      <sharedItems containsString="0" containsBlank="1" containsNumber="1" minValue="22.5" maxValue="241"/>
    </cacheField>
    <cacheField name="Maternità Facoltativa" numFmtId="2">
      <sharedItems containsNonDate="0" containsString="0" containsBlank="1"/>
    </cacheField>
    <cacheField name="Maternità obbligatoria" numFmtId="2">
      <sharedItems containsNonDate="0" containsString="0" containsBlank="1"/>
    </cacheField>
    <cacheField name="Congedo Straordinario L104" numFmtId="2">
      <sharedItems containsNonDate="0" containsString="0" containsBlank="1"/>
    </cacheField>
    <cacheField name="Malattia figlio fino a 3 anni" numFmtId="2">
      <sharedItems containsNonDate="0" containsString="0" containsBlank="1"/>
    </cacheField>
    <cacheField name="Malattia figlio oltre i 3 anni" numFmtId="2">
      <sharedItems containsString="0" containsBlank="1" containsNumber="1" containsInteger="1" minValue="38" maxValue="38"/>
    </cacheField>
    <cacheField name="Permesso grave infermità" numFmtId="2">
      <sharedItems containsString="0" containsBlank="1" containsNumber="1" minValue="16.25" maxValue="40"/>
    </cacheField>
    <cacheField name="Permesso non Retribuito" numFmtId="2">
      <sharedItems containsNonDate="0" containsString="0" containsBlank="1"/>
    </cacheField>
    <cacheField name="Permesso elettorale" numFmtId="2">
      <sharedItems containsString="0" containsBlank="1" containsNumber="1" minValue="8.25" maxValue="8.25"/>
    </cacheField>
    <cacheField name="Permesso per lutto" numFmtId="2">
      <sharedItems containsNonDate="0" containsString="0" containsBlank="1"/>
    </cacheField>
    <cacheField name="Perm. L104 Lavoratore HH" numFmtId="2">
      <sharedItems containsString="0" containsBlank="1" containsNumber="1" containsInteger="1" minValue="20" maxValue="20"/>
    </cacheField>
    <cacheField name="Perm. L104 familiare GG (3gg)" numFmtId="2">
      <sharedItems containsString="0" containsBlank="1" containsNumber="1" minValue="16.25" maxValue="16.25"/>
    </cacheField>
    <cacheField name="Perm. L104 familiare HH (3gg)" numFmtId="2">
      <sharedItems containsString="0" containsBlank="1" containsNumber="1" minValue="20" maxValue="36.17"/>
    </cacheField>
    <cacheField name="Permessi sicurezza" numFmtId="2">
      <sharedItems containsNonDate="0" containsString="0" containsBlank="1"/>
    </cacheField>
    <cacheField name="Permessi Ordinari" numFmtId="2">
      <sharedItems containsString="0" containsBlank="1" containsNumber="1" minValue="0.67" maxValue="24.33"/>
    </cacheField>
    <cacheField name="Permessi sindacali" numFmtId="2">
      <sharedItems containsString="0" containsBlank="1" containsNumber="1" containsInteger="1" minValue="28" maxValue="28"/>
    </cacheField>
    <cacheField name="Permessi sindacali organi direttivi nazionali" numFmtId="2">
      <sharedItems containsString="0" containsBlank="1" containsNumber="1" minValue="8.25" maxValue="16.5"/>
    </cacheField>
    <cacheField name="Permessi sindacali organi direttivi nazionali ore" numFmtId="2">
      <sharedItems containsNonDate="0" containsString="0" containsBlank="1"/>
    </cacheField>
    <cacheField name="Perm. L104 Lavoratore GG" numFmtId="2">
      <sharedItems containsNonDate="0" containsString="0" containsBlank="1"/>
    </cacheField>
    <cacheField name="Congedo parentale olt. 9m da 8a - TB0 - hh" numFmtId="2">
      <sharedItems containsNonDate="0" containsString="0" containsBlank="1"/>
    </cacheField>
    <cacheField name="Congedo parentale olt. 9m da 8a - TB1 - gg" numFmtId="2">
      <sharedItems containsNonDate="0" containsString="0" containsBlank="1"/>
    </cacheField>
    <cacheField name="Visita Medica" numFmtId="2">
      <sharedItems containsString="0" containsBlank="1" containsNumber="1" minValue="2.42" maxValue="2.42"/>
    </cacheField>
    <cacheField name="Perm. L104 figli &lt;3" numFmtId="2">
      <sharedItems containsNonDate="0" containsString="0" containsBlank="1"/>
    </cacheField>
    <cacheField name="Perm. Maternità L104" numFmtId="2">
      <sharedItems containsNonDate="0" containsString="0" containsBlank="1"/>
    </cacheField>
    <cacheField name="Ore nel trimestre" numFmtId="2">
      <sharedItems containsSemiMixedTypes="0" containsString="0" containsNumber="1" containsInteger="1" minValue="494" maxValue="494"/>
    </cacheField>
    <cacheField name="Totale" numFmtId="2">
      <sharedItems containsSemiMixedTypes="0" containsString="0" containsNumber="1" minValue="3.5" maxValue="268"/>
    </cacheField>
    <cacheField name="Assenze per Malattia in ore" numFmtId="2">
      <sharedItems containsSemiMixedTypes="0" containsString="0" containsNumber="1" minValue="0" maxValue="241"/>
    </cacheField>
    <cacheField name="Altre Assenze in ore" numFmtId="2">
      <sharedItems containsSemiMixedTypes="0" containsString="0" containsNumber="1" minValue="3.5" maxValue="156.32999999999998"/>
    </cacheField>
    <cacheField name="Nro Dipendenti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a Vicentini" refreshedDate="45560.520048958337" createdVersion="8" refreshedVersion="8" minRefreshableVersion="3" recordCount="56" xr:uid="{76A9F17A-C639-428C-A3A8-9E0BB200D43A}">
  <cacheSource type="worksheet">
    <worksheetSource ref="A1:AX57" sheet="Dati Trasparenza Suddivisi peri" r:id="rId2"/>
  </cacheSource>
  <cacheFields count="50">
    <cacheField name="Nominativo" numFmtId="49">
      <sharedItems/>
    </cacheField>
    <cacheField name="Codice CdC" numFmtId="49">
      <sharedItems/>
    </cacheField>
    <cacheField name="Settore" numFmtId="0">
      <sharedItems count="7">
        <s v="Affari Legali, Affari Generali e Contratti Pubblic"/>
        <s v="Ragioneria, Bilancio e Personale"/>
        <s v="Progetti"/>
        <s v="Manutenzione Zona Sud"/>
        <s v="Manutenzione Zona Nord"/>
        <s v="Catastale Agrario"/>
        <s v="Esercizio Macchine Impianti e Immobili"/>
      </sharedItems>
    </cacheField>
    <cacheField name="Periodo" numFmtId="49">
      <sharedItems/>
    </cacheField>
    <cacheField name="Permessi ore congedo parentale" numFmtId="2">
      <sharedItems containsNonDate="0" containsString="0" containsBlank="1"/>
    </cacheField>
    <cacheField name="Perm. Straordinari - art. 92" numFmtId="2">
      <sharedItems containsString="0" containsBlank="1" containsNumber="1" minValue="0.42" maxValue="16"/>
    </cacheField>
    <cacheField name="Perm. Straordinari - art. 93" numFmtId="2">
      <sharedItems containsNonDate="0" containsString="0" containsBlank="1"/>
    </cacheField>
    <cacheField name="Congedo matrimoniale" numFmtId="2">
      <sharedItems containsNonDate="0" containsString="0" containsBlank="1"/>
    </cacheField>
    <cacheField name="Congedo Straordinario - art. 42" numFmtId="2">
      <sharedItems containsNonDate="0" containsString="0" containsBlank="1"/>
    </cacheField>
    <cacheField name="Corso di formazione" numFmtId="2">
      <sharedItems containsNonDate="0" containsString="0" containsBlank="1"/>
    </cacheField>
    <cacheField name="Distacco Parziale" numFmtId="2">
      <sharedItems containsNonDate="0" containsString="0" containsBlank="1"/>
    </cacheField>
    <cacheField name="Donazione sangue" numFmtId="2">
      <sharedItems containsString="0" containsBlank="1" containsNumber="1" minValue="7.5" maxValue="8"/>
    </cacheField>
    <cacheField name="Donazione sangue - OTD" numFmtId="2">
      <sharedItems containsNonDate="0" containsString="0" containsBlank="1"/>
    </cacheField>
    <cacheField name="Ex Festività" numFmtId="2">
      <sharedItems containsString="0" containsBlank="1" containsNumber="1" minValue="5.5" maxValue="69"/>
    </cacheField>
    <cacheField name="Ferie" numFmtId="2">
      <sharedItems containsString="0" containsBlank="1" containsNumber="1" minValue="8" maxValue="168.5"/>
    </cacheField>
    <cacheField name="Infortunio" numFmtId="2">
      <sharedItems containsNonDate="0" containsString="0" containsBlank="1"/>
    </cacheField>
    <cacheField name="Perm. Legge 104/92" numFmtId="2">
      <sharedItems containsNonDate="0" containsString="0" containsBlank="1"/>
    </cacheField>
    <cacheField name="Perm. Legge 104/92 Figli" numFmtId="2">
      <sharedItems containsNonDate="0" containsString="0" containsBlank="1"/>
    </cacheField>
    <cacheField name="Perm. Legge 104/92 Parenti" numFmtId="2">
      <sharedItems containsNonDate="0" containsString="0" containsBlank="1"/>
    </cacheField>
    <cacheField name="Malattia" numFmtId="2">
      <sharedItems containsString="0" containsBlank="1" containsNumber="1" minValue="9" maxValue="88"/>
    </cacheField>
    <cacheField name="Malattia OTD" numFmtId="2">
      <sharedItems containsNonDate="0" containsString="0" containsBlank="1"/>
    </cacheField>
    <cacheField name="Malattia OTI" numFmtId="2">
      <sharedItems containsString="0" containsBlank="1" containsNumber="1" minValue="41" maxValue="460.5"/>
    </cacheField>
    <cacheField name="Maternità Facoltativa" numFmtId="2">
      <sharedItems containsNonDate="0" containsString="0" containsBlank="1"/>
    </cacheField>
    <cacheField name="Maternità obbligatoria" numFmtId="2">
      <sharedItems containsNonDate="0" containsString="0" containsBlank="1"/>
    </cacheField>
    <cacheField name="Congedo Straordinario L104" numFmtId="2">
      <sharedItems containsNonDate="0" containsString="0" containsBlank="1"/>
    </cacheField>
    <cacheField name="Malattia figlio fino a 3 anni" numFmtId="2">
      <sharedItems containsNonDate="0" containsString="0" containsBlank="1"/>
    </cacheField>
    <cacheField name="Malattia figlio oltre i 3 anni" numFmtId="2">
      <sharedItems containsNonDate="0" containsString="0" containsBlank="1"/>
    </cacheField>
    <cacheField name="Permesso grave infermità" numFmtId="2">
      <sharedItems containsString="0" containsBlank="1" containsNumber="1" minValue="20.97" maxValue="62"/>
    </cacheField>
    <cacheField name="Permesso non Retribuito" numFmtId="2">
      <sharedItems containsNonDate="0" containsString="0" containsBlank="1"/>
    </cacheField>
    <cacheField name="Permesso elettorale" numFmtId="2">
      <sharedItems containsNonDate="0" containsString="0" containsBlank="1"/>
    </cacheField>
    <cacheField name="Permesso per lutto" numFmtId="2">
      <sharedItems containsString="0" containsBlank="1" containsNumber="1" containsInteger="1" minValue="20" maxValue="20"/>
    </cacheField>
    <cacheField name="Perm. L104 Lavoratore HH" numFmtId="2">
      <sharedItems containsString="0" containsBlank="1" containsNumber="1" minValue="2.4700000000000002" maxValue="62"/>
    </cacheField>
    <cacheField name="Perm. L104 familiare GG (3gg)" numFmtId="2">
      <sharedItems containsString="0" containsBlank="1" containsNumber="1" minValue="56.25" maxValue="56.25"/>
    </cacheField>
    <cacheField name="Perm. L104 familiare HH (3gg)" numFmtId="2">
      <sharedItems containsString="0" containsBlank="1" containsNumber="1" minValue="18.5" maxValue="59.08"/>
    </cacheField>
    <cacheField name="Permessi sicurezza" numFmtId="2">
      <sharedItems containsNonDate="0" containsString="0" containsBlank="1"/>
    </cacheField>
    <cacheField name="Permessi Ordinari" numFmtId="2">
      <sharedItems containsString="0" containsBlank="1" containsNumber="1" minValue="0.25" maxValue="21.67"/>
    </cacheField>
    <cacheField name="Permessi sindacali" numFmtId="2">
      <sharedItems containsString="0" containsBlank="1" containsNumber="1" minValue="6.33" maxValue="6.33"/>
    </cacheField>
    <cacheField name="Permessi sindacali organi direttivi nazionali" numFmtId="2">
      <sharedItems containsString="0" containsBlank="1" containsNumber="1" minValue="7.5" maxValue="15.75"/>
    </cacheField>
    <cacheField name="Permessi sindacali organi direttivi nazionali ore" numFmtId="2">
      <sharedItems containsString="0" containsBlank="1" containsNumber="1" minValue="3.5" maxValue="3.5"/>
    </cacheField>
    <cacheField name="Perm. L104 Lavoratore GG" numFmtId="2">
      <sharedItems containsNonDate="0" containsString="0" containsBlank="1"/>
    </cacheField>
    <cacheField name="Congedo parentale olt. 9m da 8a - TB0 - hh" numFmtId="2">
      <sharedItems containsNonDate="0" containsString="0" containsBlank="1"/>
    </cacheField>
    <cacheField name="Congedo parentale olt. 9m da 8a - TB1 - gg" numFmtId="2">
      <sharedItems containsNonDate="0" containsString="0" containsBlank="1"/>
    </cacheField>
    <cacheField name="Visita Medica" numFmtId="2">
      <sharedItems containsNonDate="0" containsString="0" containsBlank="1"/>
    </cacheField>
    <cacheField name="Perm. L104 figli &lt;3" numFmtId="2">
      <sharedItems containsNonDate="0" containsString="0" containsBlank="1"/>
    </cacheField>
    <cacheField name="Perm. Maternità L104" numFmtId="2">
      <sharedItems containsNonDate="0" containsString="0" containsBlank="1"/>
    </cacheField>
    <cacheField name="Ore nel trimestre" numFmtId="2">
      <sharedItems containsSemiMixedTypes="0" containsString="0" containsNumber="1" containsInteger="1" minValue="494" maxValue="494"/>
    </cacheField>
    <cacheField name="Totale" numFmtId="2">
      <sharedItems containsSemiMixedTypes="0" containsString="0" containsNumber="1" minValue="1.5" maxValue="483.5"/>
    </cacheField>
    <cacheField name="Assenze per Malattia in ore" numFmtId="2">
      <sharedItems containsSemiMixedTypes="0" containsString="0" containsNumber="1" minValue="0" maxValue="460.5"/>
    </cacheField>
    <cacheField name="Altre Assenze in ore" numFmtId="2">
      <sharedItems containsSemiMixedTypes="0" containsString="0" containsNumber="1" minValue="1.5" maxValue="252.57999999999996"/>
    </cacheField>
    <cacheField name="Nro Dipendenti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a Vicentini" refreshedDate="45560.528649537038" createdVersion="8" refreshedVersion="8" minRefreshableVersion="3" recordCount="56" xr:uid="{5369F599-36C2-4086-811B-664558B34EB2}">
  <cacheSource type="worksheet">
    <worksheetSource ref="A1:AX57" sheet="Dati Trasparenza Suddivisi peri" r:id="rId2"/>
  </cacheSource>
  <cacheFields count="50">
    <cacheField name="Nominativo" numFmtId="49">
      <sharedItems/>
    </cacheField>
    <cacheField name="Codice CdC" numFmtId="49">
      <sharedItems/>
    </cacheField>
    <cacheField name="Settore" numFmtId="0">
      <sharedItems count="7">
        <s v="Affari Legali, Affari Generali e Contratti Pubblic"/>
        <s v="Ragioneria, Bilancio e Personale"/>
        <s v="Progetti"/>
        <s v="Manutenzione Zona Sud"/>
        <s v="Manutenzione Zona Nord"/>
        <s v="Catastale Agrario"/>
        <s v="Esercizio Macchine Impianti e Immobili"/>
      </sharedItems>
    </cacheField>
    <cacheField name="Periodo" numFmtId="49">
      <sharedItems/>
    </cacheField>
    <cacheField name="Permessi ore congedo parentale" numFmtId="2">
      <sharedItems containsNonDate="0" containsString="0" containsBlank="1"/>
    </cacheField>
    <cacheField name="Perm. Straordinari - art. 92" numFmtId="2">
      <sharedItems containsString="0" containsBlank="1" containsNumber="1" minValue="0.67" maxValue="10.92"/>
    </cacheField>
    <cacheField name="Perm. Straordinari - art. 93" numFmtId="2">
      <sharedItems containsNonDate="0" containsString="0" containsBlank="1"/>
    </cacheField>
    <cacheField name="Congedo matrimoniale" numFmtId="2">
      <sharedItems containsNonDate="0" containsString="0" containsBlank="1"/>
    </cacheField>
    <cacheField name="Congedo Straordinario - art. 42" numFmtId="2">
      <sharedItems containsNonDate="0" containsString="0" containsBlank="1"/>
    </cacheField>
    <cacheField name="Corso di formazione" numFmtId="2">
      <sharedItems containsNonDate="0" containsString="0" containsBlank="1"/>
    </cacheField>
    <cacheField name="Distacco Parziale" numFmtId="2">
      <sharedItems containsNonDate="0" containsString="0" containsBlank="1"/>
    </cacheField>
    <cacheField name="Donazione sangue" numFmtId="2">
      <sharedItems containsString="0" containsBlank="1" containsNumber="1" minValue="6.5" maxValue="6.5"/>
    </cacheField>
    <cacheField name="Donazione sangue - OTD" numFmtId="2">
      <sharedItems containsNonDate="0" containsString="0" containsBlank="1"/>
    </cacheField>
    <cacheField name="Ex Festività" numFmtId="2">
      <sharedItems containsString="0" containsBlank="1" containsNumber="1" minValue="6.5" maxValue="49.5"/>
    </cacheField>
    <cacheField name="Ferie" numFmtId="2">
      <sharedItems containsString="0" containsBlank="1" containsNumber="1" minValue="4.5" maxValue="66.5"/>
    </cacheField>
    <cacheField name="Infortunio" numFmtId="2">
      <sharedItems containsNonDate="0" containsString="0" containsBlank="1"/>
    </cacheField>
    <cacheField name="Perm. Legge 104/92" numFmtId="2">
      <sharedItems containsNonDate="0" containsString="0" containsBlank="1"/>
    </cacheField>
    <cacheField name="Perm. Legge 104/92 Figli" numFmtId="2">
      <sharedItems containsNonDate="0" containsString="0" containsBlank="1"/>
    </cacheField>
    <cacheField name="Perm. Legge 104/92 Parenti" numFmtId="2">
      <sharedItems containsNonDate="0" containsString="0" containsBlank="1"/>
    </cacheField>
    <cacheField name="Malattia" numFmtId="2">
      <sharedItems containsString="0" containsBlank="1" containsNumber="1" minValue="14" maxValue="76"/>
    </cacheField>
    <cacheField name="Malattia OTD" numFmtId="2">
      <sharedItems containsString="0" containsBlank="1" containsNumber="1" containsInteger="1" minValue="14" maxValue="14"/>
    </cacheField>
    <cacheField name="Malattia OTI" numFmtId="2">
      <sharedItems containsString="0" containsBlank="1" containsNumber="1" minValue="15" maxValue="276"/>
    </cacheField>
    <cacheField name="Maternità Facoltativa" numFmtId="2">
      <sharedItems containsNonDate="0" containsString="0" containsBlank="1"/>
    </cacheField>
    <cacheField name="Maternità obbligatoria" numFmtId="2">
      <sharedItems containsNonDate="0" containsString="0" containsBlank="1"/>
    </cacheField>
    <cacheField name="Congedo Straordinario L104" numFmtId="2">
      <sharedItems containsNonDate="0" containsString="0" containsBlank="1"/>
    </cacheField>
    <cacheField name="Malattia figlio fino a 3 anni" numFmtId="2">
      <sharedItems containsNonDate="0" containsString="0" containsBlank="1"/>
    </cacheField>
    <cacheField name="Malattia figlio oltre i 3 anni" numFmtId="2">
      <sharedItems containsNonDate="0" containsString="0" containsBlank="1"/>
    </cacheField>
    <cacheField name="Permesso grave infermità" numFmtId="2">
      <sharedItems containsString="0" containsBlank="1" containsNumber="1" minValue="6.97" maxValue="62.08"/>
    </cacheField>
    <cacheField name="Permesso non Retribuito" numFmtId="2">
      <sharedItems containsNonDate="0" containsString="0" containsBlank="1"/>
    </cacheField>
    <cacheField name="Permesso elettorale" numFmtId="2">
      <sharedItems containsNonDate="0" containsString="0" containsBlank="1"/>
    </cacheField>
    <cacheField name="Permesso per lutto" numFmtId="2">
      <sharedItems containsNonDate="0" containsString="0" containsBlank="1"/>
    </cacheField>
    <cacheField name="Perm. L104 Lavoratore HH" numFmtId="2">
      <sharedItems containsString="0" containsBlank="1" containsNumber="1" containsInteger="1" minValue="38" maxValue="38"/>
    </cacheField>
    <cacheField name="Perm. L104 familiare GG (3gg)" numFmtId="2">
      <sharedItems containsString="0" containsBlank="1" containsNumber="1" containsInteger="1" minValue="58" maxValue="58"/>
    </cacheField>
    <cacheField name="Perm. L104 familiare HH (3gg)" numFmtId="2">
      <sharedItems containsString="0" containsBlank="1" containsNumber="1" minValue="6.97" maxValue="62.08"/>
    </cacheField>
    <cacheField name="Permessi sicurezza" numFmtId="2">
      <sharedItems containsNonDate="0" containsString="0" containsBlank="1"/>
    </cacheField>
    <cacheField name="Permessi Ordinari" numFmtId="2">
      <sharedItems containsString="0" containsBlank="1" containsNumber="1" minValue="0.17" maxValue="35"/>
    </cacheField>
    <cacheField name="Permessi sindacali" numFmtId="2">
      <sharedItems containsString="0" containsBlank="1" containsNumber="1" minValue="6.5" maxValue="9"/>
    </cacheField>
    <cacheField name="Permessi sindacali organi direttivi nazionali" numFmtId="2">
      <sharedItems containsString="0" containsBlank="1" containsNumber="1" minValue="7.5" maxValue="14.5"/>
    </cacheField>
    <cacheField name="Permessi sindacali organi direttivi nazionali ore" numFmtId="2">
      <sharedItems containsString="0" containsBlank="1" containsNumber="1" containsInteger="1" minValue="4" maxValue="4"/>
    </cacheField>
    <cacheField name="Perm. L104 Lavoratore GG" numFmtId="2">
      <sharedItems containsNonDate="0" containsString="0" containsBlank="1"/>
    </cacheField>
    <cacheField name="Congedo parentale olt. 9m da 8a - TB0 - hh" numFmtId="2">
      <sharedItems containsNonDate="0" containsString="0" containsBlank="1"/>
    </cacheField>
    <cacheField name="Congedo parentale olt. 9m da 8a - TB1 - gg" numFmtId="2">
      <sharedItems containsNonDate="0" containsString="0" containsBlank="1"/>
    </cacheField>
    <cacheField name="Visita Medica" numFmtId="2">
      <sharedItems containsString="0" containsBlank="1" containsNumber="1" minValue="0.92" maxValue="1.25"/>
    </cacheField>
    <cacheField name="Perm. L104 figli &lt;3" numFmtId="2">
      <sharedItems containsNonDate="0" containsString="0" containsBlank="1"/>
    </cacheField>
    <cacheField name="Perm. Maternità L104" numFmtId="2">
      <sharedItems containsNonDate="0" containsString="0" containsBlank="1"/>
    </cacheField>
    <cacheField name="Ore nel trimestre" numFmtId="2">
      <sharedItems containsSemiMixedTypes="0" containsString="0" containsNumber="1" containsInteger="1" minValue="494" maxValue="494"/>
    </cacheField>
    <cacheField name="Totale" numFmtId="2">
      <sharedItems containsSemiMixedTypes="0" containsString="0" containsNumber="1" minValue="13.58" maxValue="302.92"/>
    </cacheField>
    <cacheField name="Assenze per Malattia in ore" numFmtId="2">
      <sharedItems containsSemiMixedTypes="0" containsString="0" containsNumber="1" minValue="0" maxValue="276"/>
    </cacheField>
    <cacheField name="Altre Assenze in ore" numFmtId="2">
      <sharedItems containsSemiMixedTypes="0" containsString="0" containsNumber="1" minValue="12.5" maxValue="152.42000000000002"/>
    </cacheField>
    <cacheField name="Nro Dipendenti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">
  <r>
    <s v="BANIN ISABELLA"/>
    <s v="50"/>
    <x v="0"/>
    <s v="01/01/2023 - 31/03/2023"/>
    <m/>
    <n v="1.33"/>
    <m/>
    <m/>
    <m/>
    <m/>
    <m/>
    <m/>
    <m/>
    <n v="8.5"/>
    <n v="17.5"/>
    <m/>
    <m/>
    <m/>
    <n v="57.75"/>
    <n v="23"/>
    <m/>
    <m/>
    <m/>
    <m/>
    <m/>
    <m/>
    <m/>
    <m/>
    <m/>
    <m/>
    <m/>
    <m/>
    <m/>
    <m/>
    <m/>
    <n v="7.42"/>
    <m/>
    <m/>
    <m/>
    <m/>
    <m/>
    <m/>
    <m/>
    <m/>
    <m/>
    <n v="494"/>
    <n v="115.5"/>
    <n v="23"/>
    <n v="92.5"/>
    <n v="1"/>
  </r>
  <r>
    <s v="MERLANTE NENSI"/>
    <s v="50"/>
    <x v="0"/>
    <s v="01/01/2023 - 31/03/2023"/>
    <m/>
    <n v="0.83"/>
    <m/>
    <m/>
    <m/>
    <m/>
    <m/>
    <m/>
    <m/>
    <m/>
    <n v="23.5"/>
    <m/>
    <m/>
    <m/>
    <m/>
    <n v="14.5"/>
    <m/>
    <m/>
    <m/>
    <m/>
    <m/>
    <m/>
    <m/>
    <m/>
    <m/>
    <m/>
    <m/>
    <m/>
    <m/>
    <m/>
    <m/>
    <n v="10.42"/>
    <m/>
    <m/>
    <m/>
    <m/>
    <m/>
    <m/>
    <m/>
    <m/>
    <m/>
    <n v="494"/>
    <n v="49.25"/>
    <n v="14.5"/>
    <n v="34.75"/>
    <n v="1"/>
  </r>
  <r>
    <s v="ZAMPIERI CLAUDIA"/>
    <s v="50"/>
    <x v="0"/>
    <s v="01/01/2023 - 31/03/2023"/>
    <m/>
    <m/>
    <m/>
    <m/>
    <m/>
    <m/>
    <m/>
    <m/>
    <m/>
    <n v="9"/>
    <n v="25.5"/>
    <m/>
    <m/>
    <m/>
    <m/>
    <m/>
    <m/>
    <m/>
    <m/>
    <m/>
    <m/>
    <m/>
    <m/>
    <m/>
    <m/>
    <m/>
    <m/>
    <m/>
    <m/>
    <m/>
    <m/>
    <n v="6.17"/>
    <m/>
    <m/>
    <m/>
    <m/>
    <m/>
    <m/>
    <m/>
    <m/>
    <m/>
    <n v="494"/>
    <n v="40.67"/>
    <n v="0"/>
    <n v="40.67"/>
    <n v="1"/>
  </r>
  <r>
    <s v="VIDALI MARA"/>
    <s v="50"/>
    <x v="0"/>
    <s v="01/01/2023 - 31/03/2023"/>
    <m/>
    <n v="6.17"/>
    <m/>
    <m/>
    <m/>
    <m/>
    <m/>
    <m/>
    <m/>
    <m/>
    <n v="32.5"/>
    <m/>
    <m/>
    <m/>
    <m/>
    <m/>
    <m/>
    <m/>
    <m/>
    <m/>
    <m/>
    <m/>
    <m/>
    <m/>
    <m/>
    <m/>
    <m/>
    <m/>
    <m/>
    <m/>
    <m/>
    <n v="6.33"/>
    <m/>
    <m/>
    <m/>
    <m/>
    <m/>
    <m/>
    <m/>
    <m/>
    <m/>
    <n v="494"/>
    <n v="45"/>
    <n v="0"/>
    <n v="45"/>
    <n v="1"/>
  </r>
  <r>
    <s v="MANTOVANI ERICA"/>
    <s v="50"/>
    <x v="0"/>
    <s v="01/01/2023 - 31/03/2023"/>
    <m/>
    <n v="1.75"/>
    <m/>
    <m/>
    <m/>
    <m/>
    <m/>
    <m/>
    <m/>
    <n v="9"/>
    <n v="41.5"/>
    <m/>
    <m/>
    <m/>
    <m/>
    <n v="99.5"/>
    <m/>
    <m/>
    <m/>
    <m/>
    <m/>
    <m/>
    <m/>
    <m/>
    <m/>
    <m/>
    <m/>
    <m/>
    <m/>
    <m/>
    <m/>
    <n v="18.829999999999998"/>
    <m/>
    <m/>
    <m/>
    <m/>
    <m/>
    <m/>
    <m/>
    <m/>
    <m/>
    <n v="494"/>
    <n v="170.57999999999998"/>
    <n v="99.5"/>
    <n v="71.079999999999984"/>
    <n v="1"/>
  </r>
  <r>
    <s v="MARANGON RAFFAELLA"/>
    <s v="51"/>
    <x v="1"/>
    <s v="01/01/2023 - 31/03/2023"/>
    <m/>
    <m/>
    <m/>
    <m/>
    <m/>
    <m/>
    <m/>
    <m/>
    <m/>
    <n v="5.5"/>
    <n v="50.5"/>
    <m/>
    <m/>
    <m/>
    <n v="38.42"/>
    <n v="14.5"/>
    <m/>
    <m/>
    <m/>
    <m/>
    <m/>
    <m/>
    <m/>
    <m/>
    <m/>
    <m/>
    <m/>
    <m/>
    <m/>
    <m/>
    <m/>
    <n v="6.17"/>
    <m/>
    <m/>
    <m/>
    <m/>
    <m/>
    <m/>
    <m/>
    <m/>
    <m/>
    <n v="494"/>
    <n v="115.09"/>
    <n v="14.5"/>
    <n v="100.59"/>
    <n v="1"/>
  </r>
  <r>
    <s v="VICENTINI ANDREA"/>
    <s v="51"/>
    <x v="1"/>
    <s v="01/01/2023 - 31/03/2023"/>
    <m/>
    <n v="1.5"/>
    <m/>
    <m/>
    <m/>
    <m/>
    <m/>
    <m/>
    <m/>
    <n v="9"/>
    <n v="32.5"/>
    <m/>
    <m/>
    <m/>
    <m/>
    <m/>
    <m/>
    <m/>
    <m/>
    <m/>
    <m/>
    <m/>
    <m/>
    <m/>
    <m/>
    <m/>
    <m/>
    <m/>
    <m/>
    <m/>
    <m/>
    <n v="4.17"/>
    <m/>
    <m/>
    <m/>
    <m/>
    <m/>
    <m/>
    <m/>
    <m/>
    <m/>
    <n v="494"/>
    <n v="47.17"/>
    <n v="0"/>
    <n v="47.17"/>
    <n v="1"/>
  </r>
  <r>
    <s v="MARANGONI ELISA"/>
    <s v="51"/>
    <x v="1"/>
    <s v="01/01/2023 - 31/03/2023"/>
    <m/>
    <m/>
    <m/>
    <m/>
    <m/>
    <m/>
    <m/>
    <m/>
    <m/>
    <m/>
    <n v="23.5"/>
    <m/>
    <m/>
    <m/>
    <m/>
    <m/>
    <m/>
    <m/>
    <m/>
    <m/>
    <m/>
    <m/>
    <m/>
    <m/>
    <m/>
    <m/>
    <m/>
    <m/>
    <m/>
    <m/>
    <m/>
    <n v="9.5"/>
    <m/>
    <m/>
    <m/>
    <m/>
    <m/>
    <m/>
    <m/>
    <m/>
    <m/>
    <n v="494"/>
    <n v="33"/>
    <n v="0"/>
    <n v="33"/>
    <n v="1"/>
  </r>
  <r>
    <s v="DE GRANDIS ROBERTA"/>
    <s v="52"/>
    <x v="2"/>
    <s v="01/01/2023 - 31/03/2023"/>
    <m/>
    <m/>
    <m/>
    <m/>
    <m/>
    <m/>
    <m/>
    <m/>
    <m/>
    <m/>
    <n v="48.5"/>
    <m/>
    <m/>
    <m/>
    <m/>
    <n v="37"/>
    <m/>
    <m/>
    <m/>
    <m/>
    <m/>
    <m/>
    <m/>
    <m/>
    <m/>
    <m/>
    <m/>
    <m/>
    <m/>
    <m/>
    <m/>
    <n v="8.92"/>
    <m/>
    <m/>
    <m/>
    <m/>
    <m/>
    <m/>
    <m/>
    <m/>
    <m/>
    <n v="494"/>
    <n v="94.42"/>
    <n v="37"/>
    <n v="57.42"/>
    <n v="1"/>
  </r>
  <r>
    <s v="VETRI TOMAS"/>
    <s v="52"/>
    <x v="2"/>
    <s v="01/01/2023 - 31/03/2023"/>
    <m/>
    <n v="0.83"/>
    <m/>
    <m/>
    <m/>
    <m/>
    <m/>
    <m/>
    <m/>
    <n v="9"/>
    <n v="23.5"/>
    <m/>
    <m/>
    <m/>
    <m/>
    <m/>
    <m/>
    <m/>
    <m/>
    <m/>
    <m/>
    <m/>
    <m/>
    <m/>
    <m/>
    <m/>
    <m/>
    <m/>
    <m/>
    <m/>
    <m/>
    <n v="20.170000000000002"/>
    <m/>
    <m/>
    <m/>
    <m/>
    <m/>
    <m/>
    <m/>
    <m/>
    <m/>
    <n v="494"/>
    <n v="53.5"/>
    <n v="0"/>
    <n v="53.5"/>
    <n v="1"/>
  </r>
  <r>
    <s v="TOSINI STEFANO"/>
    <s v="52"/>
    <x v="2"/>
    <s v="01/01/2023 - 31/03/2023"/>
    <m/>
    <m/>
    <m/>
    <m/>
    <m/>
    <m/>
    <m/>
    <m/>
    <m/>
    <m/>
    <n v="59.5"/>
    <m/>
    <m/>
    <m/>
    <m/>
    <m/>
    <m/>
    <m/>
    <m/>
    <m/>
    <m/>
    <m/>
    <m/>
    <m/>
    <m/>
    <m/>
    <m/>
    <m/>
    <m/>
    <m/>
    <m/>
    <n v="6.92"/>
    <m/>
    <m/>
    <m/>
    <m/>
    <m/>
    <m/>
    <m/>
    <m/>
    <m/>
    <n v="494"/>
    <n v="66.42"/>
    <n v="0"/>
    <n v="66.42"/>
    <n v="1"/>
  </r>
  <r>
    <s v="PENNINI NICOLA"/>
    <s v="52"/>
    <x v="2"/>
    <s v="01/01/2023 - 31/03/2023"/>
    <m/>
    <n v="1.25"/>
    <m/>
    <m/>
    <m/>
    <m/>
    <m/>
    <n v="9"/>
    <m/>
    <n v="5.5"/>
    <n v="18"/>
    <m/>
    <m/>
    <m/>
    <m/>
    <m/>
    <m/>
    <m/>
    <m/>
    <m/>
    <m/>
    <m/>
    <m/>
    <m/>
    <m/>
    <m/>
    <m/>
    <m/>
    <m/>
    <m/>
    <m/>
    <n v="1.92"/>
    <m/>
    <m/>
    <m/>
    <m/>
    <m/>
    <m/>
    <m/>
    <m/>
    <m/>
    <n v="494"/>
    <n v="35.67"/>
    <n v="0"/>
    <n v="35.67"/>
    <n v="1"/>
  </r>
  <r>
    <s v="NALIATO DEBORA"/>
    <s v="52"/>
    <x v="2"/>
    <s v="01/01/2023 - 31/03/2023"/>
    <m/>
    <n v="16"/>
    <m/>
    <m/>
    <m/>
    <m/>
    <m/>
    <m/>
    <m/>
    <m/>
    <m/>
    <m/>
    <m/>
    <m/>
    <m/>
    <n v="9"/>
    <m/>
    <m/>
    <m/>
    <m/>
    <m/>
    <m/>
    <m/>
    <m/>
    <m/>
    <m/>
    <m/>
    <m/>
    <m/>
    <m/>
    <m/>
    <n v="9.58"/>
    <m/>
    <m/>
    <m/>
    <m/>
    <m/>
    <m/>
    <m/>
    <m/>
    <m/>
    <n v="494"/>
    <n v="34.58"/>
    <n v="9"/>
    <n v="25.58"/>
    <n v="1"/>
  </r>
  <r>
    <s v="MORETTO EMANUELE"/>
    <s v="53"/>
    <x v="3"/>
    <s v="01/01/2023 - 31/03/2023"/>
    <m/>
    <n v="1.42"/>
    <m/>
    <m/>
    <m/>
    <m/>
    <m/>
    <m/>
    <m/>
    <m/>
    <n v="37.5"/>
    <m/>
    <m/>
    <m/>
    <m/>
    <n v="36.5"/>
    <m/>
    <m/>
    <m/>
    <m/>
    <m/>
    <m/>
    <m/>
    <m/>
    <m/>
    <m/>
    <m/>
    <m/>
    <m/>
    <m/>
    <m/>
    <n v="3"/>
    <n v="59"/>
    <m/>
    <m/>
    <m/>
    <m/>
    <m/>
    <m/>
    <m/>
    <m/>
    <n v="494"/>
    <n v="137.42000000000002"/>
    <n v="36.5"/>
    <n v="100.92000000000002"/>
    <n v="1"/>
  </r>
  <r>
    <s v="PENNINI FLAVIO"/>
    <s v="53"/>
    <x v="3"/>
    <s v="01/01/2023 - 31/03/2023"/>
    <m/>
    <n v="9.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94"/>
    <n v="9.25"/>
    <n v="0"/>
    <n v="9.25"/>
    <n v="1"/>
  </r>
  <r>
    <s v="PIZZOLI GINO"/>
    <s v="53"/>
    <x v="3"/>
    <s v="01/01/2023 - 31/03/2023"/>
    <m/>
    <m/>
    <m/>
    <m/>
    <m/>
    <m/>
    <m/>
    <m/>
    <m/>
    <n v="65.5"/>
    <n v="44"/>
    <m/>
    <m/>
    <m/>
    <m/>
    <m/>
    <m/>
    <m/>
    <m/>
    <m/>
    <m/>
    <m/>
    <m/>
    <m/>
    <m/>
    <m/>
    <m/>
    <m/>
    <m/>
    <m/>
    <m/>
    <n v="8.83"/>
    <m/>
    <m/>
    <m/>
    <m/>
    <m/>
    <m/>
    <m/>
    <m/>
    <m/>
    <n v="494"/>
    <n v="118.33"/>
    <n v="0"/>
    <n v="118.33"/>
    <n v="1"/>
  </r>
  <r>
    <s v="PREGNOLATO DIEGO"/>
    <s v="53"/>
    <x v="3"/>
    <s v="01/01/2023 - 31/03/2023"/>
    <m/>
    <n v="12"/>
    <m/>
    <m/>
    <m/>
    <m/>
    <m/>
    <m/>
    <m/>
    <m/>
    <n v="22.5"/>
    <m/>
    <m/>
    <m/>
    <m/>
    <m/>
    <m/>
    <m/>
    <m/>
    <m/>
    <m/>
    <m/>
    <m/>
    <m/>
    <m/>
    <m/>
    <m/>
    <m/>
    <m/>
    <m/>
    <m/>
    <n v="2.17"/>
    <m/>
    <m/>
    <m/>
    <m/>
    <m/>
    <m/>
    <m/>
    <m/>
    <m/>
    <n v="494"/>
    <n v="36.67"/>
    <n v="0"/>
    <n v="36.67"/>
    <n v="1"/>
  </r>
  <r>
    <s v="RIZZO DIEGO"/>
    <s v="53"/>
    <x v="3"/>
    <s v="01/01/2023 - 31/03/2023"/>
    <m/>
    <n v="3.75"/>
    <m/>
    <m/>
    <m/>
    <m/>
    <m/>
    <m/>
    <m/>
    <m/>
    <n v="30"/>
    <m/>
    <m/>
    <m/>
    <m/>
    <m/>
    <m/>
    <m/>
    <m/>
    <m/>
    <m/>
    <m/>
    <m/>
    <m/>
    <m/>
    <m/>
    <m/>
    <m/>
    <m/>
    <m/>
    <m/>
    <n v="1.67"/>
    <m/>
    <m/>
    <m/>
    <m/>
    <m/>
    <m/>
    <m/>
    <m/>
    <m/>
    <n v="494"/>
    <n v="35.42"/>
    <n v="0"/>
    <n v="35.42"/>
    <n v="1"/>
  </r>
  <r>
    <s v="DISCARDI MILLER"/>
    <s v="53"/>
    <x v="3"/>
    <s v="01/01/2023 - 31/03/2023"/>
    <m/>
    <m/>
    <m/>
    <m/>
    <m/>
    <m/>
    <m/>
    <m/>
    <m/>
    <m/>
    <n v="48"/>
    <m/>
    <m/>
    <m/>
    <m/>
    <m/>
    <m/>
    <m/>
    <m/>
    <m/>
    <m/>
    <m/>
    <m/>
    <m/>
    <m/>
    <m/>
    <m/>
    <m/>
    <m/>
    <m/>
    <m/>
    <n v="12.08"/>
    <m/>
    <m/>
    <m/>
    <m/>
    <m/>
    <m/>
    <m/>
    <m/>
    <m/>
    <n v="494"/>
    <n v="60.08"/>
    <n v="0"/>
    <n v="60.08"/>
    <n v="1"/>
  </r>
  <r>
    <s v="PREGNOLATO MASSIMO"/>
    <s v="53"/>
    <x v="3"/>
    <s v="01/01/2023 - 31/03/2023"/>
    <m/>
    <m/>
    <m/>
    <m/>
    <m/>
    <m/>
    <m/>
    <m/>
    <m/>
    <m/>
    <n v="16"/>
    <m/>
    <m/>
    <m/>
    <m/>
    <m/>
    <m/>
    <m/>
    <m/>
    <m/>
    <m/>
    <m/>
    <m/>
    <m/>
    <m/>
    <m/>
    <m/>
    <m/>
    <m/>
    <m/>
    <m/>
    <n v="16.579999999999998"/>
    <m/>
    <m/>
    <m/>
    <m/>
    <m/>
    <m/>
    <m/>
    <m/>
    <m/>
    <n v="494"/>
    <n v="32.58"/>
    <n v="0"/>
    <n v="32.58"/>
    <n v="1"/>
  </r>
  <r>
    <s v="TRAVAGLIA RIK"/>
    <s v="53"/>
    <x v="3"/>
    <s v="01/01/2023 - 31/03/2023"/>
    <m/>
    <m/>
    <m/>
    <m/>
    <m/>
    <m/>
    <m/>
    <m/>
    <m/>
    <n v="51.5"/>
    <m/>
    <m/>
    <m/>
    <m/>
    <n v="5.17"/>
    <m/>
    <m/>
    <m/>
    <m/>
    <m/>
    <m/>
    <m/>
    <m/>
    <m/>
    <m/>
    <m/>
    <m/>
    <m/>
    <m/>
    <m/>
    <m/>
    <n v="7"/>
    <m/>
    <m/>
    <m/>
    <m/>
    <m/>
    <m/>
    <m/>
    <m/>
    <m/>
    <n v="494"/>
    <n v="63.67"/>
    <n v="0"/>
    <n v="63.67"/>
    <n v="1"/>
  </r>
  <r>
    <s v="MANTOVANI PAOLO"/>
    <s v="53"/>
    <x v="3"/>
    <s v="01/01/2023 - 31/03/2023"/>
    <m/>
    <m/>
    <m/>
    <m/>
    <m/>
    <m/>
    <m/>
    <m/>
    <m/>
    <m/>
    <n v="7.5"/>
    <m/>
    <m/>
    <m/>
    <m/>
    <m/>
    <m/>
    <m/>
    <m/>
    <m/>
    <m/>
    <m/>
    <m/>
    <m/>
    <m/>
    <m/>
    <m/>
    <m/>
    <m/>
    <m/>
    <m/>
    <n v="1"/>
    <m/>
    <m/>
    <m/>
    <m/>
    <m/>
    <m/>
    <m/>
    <m/>
    <m/>
    <n v="494"/>
    <n v="8.5"/>
    <n v="0"/>
    <n v="8.5"/>
    <n v="1"/>
  </r>
  <r>
    <s v="ROMA RUDI"/>
    <s v="53"/>
    <x v="3"/>
    <s v="01/01/2023 - 31/03/2023"/>
    <m/>
    <m/>
    <m/>
    <m/>
    <m/>
    <m/>
    <m/>
    <m/>
    <m/>
    <m/>
    <n v="56"/>
    <m/>
    <m/>
    <m/>
    <m/>
    <m/>
    <m/>
    <m/>
    <m/>
    <m/>
    <m/>
    <m/>
    <m/>
    <m/>
    <m/>
    <m/>
    <m/>
    <m/>
    <m/>
    <m/>
    <m/>
    <n v="8.75"/>
    <m/>
    <m/>
    <m/>
    <m/>
    <m/>
    <m/>
    <m/>
    <m/>
    <m/>
    <n v="494"/>
    <n v="64.75"/>
    <n v="0"/>
    <n v="64.75"/>
    <n v="1"/>
  </r>
  <r>
    <s v="FERRARI VALERIO"/>
    <s v="53"/>
    <x v="3"/>
    <s v="01/01/2023 - 31/03/20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.67"/>
    <m/>
    <m/>
    <m/>
    <m/>
    <m/>
    <m/>
    <m/>
    <m/>
    <m/>
    <n v="494"/>
    <n v="4.67"/>
    <n v="0"/>
    <n v="4.67"/>
    <n v="1"/>
  </r>
  <r>
    <s v="CAVALLARI ALBERTO CLAUDIO"/>
    <s v="53"/>
    <x v="3"/>
    <s v="01/01/2023 - 31/03/2023"/>
    <m/>
    <n v="3.5"/>
    <m/>
    <m/>
    <m/>
    <m/>
    <m/>
    <m/>
    <m/>
    <n v="21.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94"/>
    <n v="25"/>
    <n v="0"/>
    <n v="25"/>
    <n v="1"/>
  </r>
  <r>
    <s v="BARBUJANI GIORGIO"/>
    <s v="54"/>
    <x v="4"/>
    <s v="01/01/2023 - 31/03/2023"/>
    <m/>
    <n v="2.75"/>
    <m/>
    <m/>
    <m/>
    <m/>
    <m/>
    <m/>
    <m/>
    <m/>
    <n v="8.5"/>
    <m/>
    <m/>
    <m/>
    <m/>
    <m/>
    <m/>
    <m/>
    <m/>
    <m/>
    <m/>
    <m/>
    <m/>
    <m/>
    <m/>
    <m/>
    <m/>
    <m/>
    <m/>
    <m/>
    <m/>
    <n v="2.92"/>
    <m/>
    <m/>
    <m/>
    <m/>
    <m/>
    <m/>
    <m/>
    <m/>
    <m/>
    <n v="494"/>
    <n v="14.17"/>
    <n v="0"/>
    <n v="14.17"/>
    <n v="1"/>
  </r>
  <r>
    <s v="CREPALDI GIORGIO"/>
    <s v="54"/>
    <x v="4"/>
    <s v="01/01/2023 - 31/03/2023"/>
    <m/>
    <n v="2.75"/>
    <m/>
    <m/>
    <m/>
    <m/>
    <m/>
    <m/>
    <m/>
    <m/>
    <n v="37.5"/>
    <m/>
    <m/>
    <m/>
    <m/>
    <m/>
    <m/>
    <m/>
    <m/>
    <m/>
    <m/>
    <m/>
    <m/>
    <m/>
    <m/>
    <m/>
    <m/>
    <m/>
    <m/>
    <m/>
    <m/>
    <n v="10.33"/>
    <m/>
    <m/>
    <m/>
    <m/>
    <m/>
    <m/>
    <m/>
    <m/>
    <m/>
    <n v="494"/>
    <n v="50.58"/>
    <n v="0"/>
    <n v="50.58"/>
    <n v="1"/>
  </r>
  <r>
    <s v="ROSSI GIOVANNI"/>
    <s v="54"/>
    <x v="4"/>
    <s v="01/01/2023 - 31/03/2023"/>
    <m/>
    <n v="2.75"/>
    <m/>
    <m/>
    <m/>
    <m/>
    <m/>
    <n v="6.5"/>
    <m/>
    <m/>
    <n v="6.5"/>
    <m/>
    <m/>
    <m/>
    <n v="3"/>
    <m/>
    <m/>
    <m/>
    <m/>
    <m/>
    <m/>
    <m/>
    <m/>
    <m/>
    <m/>
    <m/>
    <m/>
    <m/>
    <m/>
    <m/>
    <m/>
    <n v="15.92"/>
    <n v="7.5"/>
    <n v="7.5"/>
    <m/>
    <m/>
    <m/>
    <m/>
    <m/>
    <m/>
    <m/>
    <n v="494"/>
    <n v="49.67"/>
    <n v="0"/>
    <n v="49.67"/>
    <n v="1"/>
  </r>
  <r>
    <s v="BALDIN MARIO"/>
    <s v="54"/>
    <x v="4"/>
    <s v="01/01/2023 - 31/03/2023"/>
    <m/>
    <m/>
    <m/>
    <m/>
    <m/>
    <m/>
    <m/>
    <m/>
    <m/>
    <m/>
    <n v="21.5"/>
    <m/>
    <m/>
    <m/>
    <m/>
    <m/>
    <m/>
    <m/>
    <m/>
    <m/>
    <m/>
    <m/>
    <m/>
    <m/>
    <m/>
    <m/>
    <m/>
    <m/>
    <m/>
    <m/>
    <m/>
    <n v="2.75"/>
    <m/>
    <m/>
    <m/>
    <m/>
    <m/>
    <m/>
    <m/>
    <m/>
    <m/>
    <n v="494"/>
    <n v="24.25"/>
    <n v="0"/>
    <n v="24.25"/>
    <n v="1"/>
  </r>
  <r>
    <s v="BALDIN DAMIANO"/>
    <s v="54"/>
    <x v="4"/>
    <s v="01/01/2023 - 31/03/20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.17"/>
    <m/>
    <m/>
    <m/>
    <m/>
    <m/>
    <m/>
    <m/>
    <m/>
    <m/>
    <n v="494"/>
    <n v="3.17"/>
    <n v="0"/>
    <n v="3.17"/>
    <n v="1"/>
  </r>
  <r>
    <s v="SIVIERO GIORGIO"/>
    <s v="54"/>
    <x v="4"/>
    <s v="01/01/2023 - 31/03/2023"/>
    <m/>
    <m/>
    <m/>
    <m/>
    <m/>
    <m/>
    <m/>
    <m/>
    <m/>
    <n v="14.5"/>
    <m/>
    <m/>
    <m/>
    <m/>
    <m/>
    <n v="137.5"/>
    <m/>
    <m/>
    <m/>
    <m/>
    <m/>
    <m/>
    <m/>
    <m/>
    <m/>
    <m/>
    <m/>
    <m/>
    <m/>
    <m/>
    <m/>
    <m/>
    <m/>
    <m/>
    <m/>
    <m/>
    <m/>
    <m/>
    <m/>
    <m/>
    <m/>
    <n v="494"/>
    <n v="152"/>
    <n v="137.5"/>
    <n v="14.5"/>
    <n v="1"/>
  </r>
  <r>
    <s v="MANCIN MASSIMILIANO"/>
    <s v="54"/>
    <x v="4"/>
    <s v="01/01/2023 - 31/03/2023"/>
    <m/>
    <n v="3.5"/>
    <m/>
    <m/>
    <m/>
    <m/>
    <m/>
    <m/>
    <m/>
    <m/>
    <n v="56"/>
    <m/>
    <m/>
    <m/>
    <m/>
    <m/>
    <m/>
    <m/>
    <m/>
    <m/>
    <m/>
    <m/>
    <m/>
    <m/>
    <m/>
    <m/>
    <m/>
    <m/>
    <m/>
    <m/>
    <m/>
    <n v="4.5"/>
    <m/>
    <m/>
    <m/>
    <m/>
    <m/>
    <m/>
    <m/>
    <m/>
    <m/>
    <n v="494"/>
    <n v="64"/>
    <n v="0"/>
    <n v="64"/>
    <n v="1"/>
  </r>
  <r>
    <s v="TUZZA MICHELE"/>
    <s v="54"/>
    <x v="4"/>
    <s v="01/01/2023 - 31/03/2023"/>
    <m/>
    <m/>
    <m/>
    <m/>
    <m/>
    <m/>
    <m/>
    <m/>
    <m/>
    <m/>
    <n v="8"/>
    <m/>
    <m/>
    <m/>
    <m/>
    <m/>
    <m/>
    <n v="214.5"/>
    <m/>
    <m/>
    <m/>
    <m/>
    <m/>
    <m/>
    <m/>
    <m/>
    <m/>
    <m/>
    <m/>
    <m/>
    <m/>
    <n v="3"/>
    <m/>
    <m/>
    <m/>
    <m/>
    <m/>
    <m/>
    <m/>
    <m/>
    <m/>
    <n v="494"/>
    <n v="225.5"/>
    <n v="214.5"/>
    <n v="11"/>
    <n v="1"/>
  </r>
  <r>
    <s v="MANFRIN ELIA"/>
    <s v="54"/>
    <x v="4"/>
    <s v="01/01/2023 - 31/03/2023"/>
    <m/>
    <m/>
    <m/>
    <m/>
    <m/>
    <m/>
    <m/>
    <m/>
    <m/>
    <m/>
    <n v="22.5"/>
    <m/>
    <m/>
    <m/>
    <m/>
    <m/>
    <m/>
    <n v="36.5"/>
    <m/>
    <m/>
    <m/>
    <m/>
    <m/>
    <m/>
    <m/>
    <m/>
    <m/>
    <m/>
    <m/>
    <m/>
    <m/>
    <n v="6.33"/>
    <m/>
    <m/>
    <m/>
    <m/>
    <m/>
    <m/>
    <m/>
    <m/>
    <m/>
    <n v="494"/>
    <n v="65.33"/>
    <n v="36.5"/>
    <n v="28.83"/>
    <n v="1"/>
  </r>
  <r>
    <s v="BAGATIN MIRCO"/>
    <s v="54"/>
    <x v="4"/>
    <s v="01/01/2023 - 31/03/2023"/>
    <m/>
    <n v="3.5"/>
    <m/>
    <m/>
    <m/>
    <m/>
    <m/>
    <m/>
    <m/>
    <m/>
    <n v="7.5"/>
    <m/>
    <m/>
    <m/>
    <m/>
    <m/>
    <m/>
    <n v="36.5"/>
    <m/>
    <m/>
    <m/>
    <m/>
    <m/>
    <m/>
    <m/>
    <m/>
    <m/>
    <m/>
    <m/>
    <m/>
    <m/>
    <n v="10"/>
    <m/>
    <m/>
    <m/>
    <m/>
    <m/>
    <m/>
    <m/>
    <m/>
    <m/>
    <n v="494"/>
    <n v="57.5"/>
    <n v="36.5"/>
    <n v="21"/>
    <n v="1"/>
  </r>
  <r>
    <s v="LAZZARIN PAOLO"/>
    <s v="54"/>
    <x v="4"/>
    <s v="01/01/2023 - 31/03/2023"/>
    <m/>
    <m/>
    <m/>
    <m/>
    <m/>
    <m/>
    <m/>
    <m/>
    <m/>
    <m/>
    <n v="89"/>
    <m/>
    <m/>
    <m/>
    <m/>
    <m/>
    <m/>
    <n v="24"/>
    <m/>
    <m/>
    <m/>
    <m/>
    <m/>
    <m/>
    <m/>
    <m/>
    <m/>
    <m/>
    <m/>
    <m/>
    <m/>
    <n v="1.75"/>
    <m/>
    <m/>
    <m/>
    <m/>
    <m/>
    <m/>
    <m/>
    <m/>
    <m/>
    <n v="494"/>
    <n v="114.75"/>
    <n v="24"/>
    <n v="90.75"/>
    <n v="1"/>
  </r>
  <r>
    <s v="BERNARDINI FERRUCCIO"/>
    <s v="54"/>
    <x v="4"/>
    <s v="01/01/2023 - 31/03/2023"/>
    <m/>
    <n v="0.92"/>
    <m/>
    <m/>
    <m/>
    <m/>
    <m/>
    <n v="7.5"/>
    <m/>
    <n v="14"/>
    <n v="30"/>
    <m/>
    <m/>
    <m/>
    <m/>
    <m/>
    <m/>
    <n v="29"/>
    <m/>
    <m/>
    <m/>
    <m/>
    <m/>
    <m/>
    <m/>
    <m/>
    <m/>
    <m/>
    <m/>
    <m/>
    <m/>
    <n v="17.75"/>
    <m/>
    <m/>
    <m/>
    <m/>
    <m/>
    <m/>
    <m/>
    <m/>
    <m/>
    <n v="494"/>
    <n v="99.17"/>
    <n v="29"/>
    <n v="70.17"/>
    <n v="1"/>
  </r>
  <r>
    <s v="CILIESA MICHAEL"/>
    <s v="54"/>
    <x v="4"/>
    <s v="01/01/2023 - 31/03/2023"/>
    <m/>
    <m/>
    <m/>
    <m/>
    <m/>
    <m/>
    <m/>
    <n v="7.5"/>
    <m/>
    <m/>
    <m/>
    <n v="30"/>
    <m/>
    <m/>
    <m/>
    <m/>
    <m/>
    <m/>
    <m/>
    <m/>
    <m/>
    <m/>
    <m/>
    <m/>
    <m/>
    <m/>
    <m/>
    <m/>
    <m/>
    <m/>
    <m/>
    <m/>
    <m/>
    <m/>
    <m/>
    <m/>
    <m/>
    <m/>
    <m/>
    <m/>
    <m/>
    <n v="494"/>
    <n v="37.5"/>
    <n v="0"/>
    <n v="37.5"/>
    <n v="1"/>
  </r>
  <r>
    <s v="CHIEREGATO MAURO"/>
    <s v="54"/>
    <x v="4"/>
    <s v="01/01/2023 - 31/03/2023"/>
    <m/>
    <m/>
    <m/>
    <m/>
    <m/>
    <m/>
    <m/>
    <m/>
    <m/>
    <m/>
    <n v="7.5"/>
    <m/>
    <m/>
    <m/>
    <m/>
    <m/>
    <m/>
    <m/>
    <m/>
    <m/>
    <m/>
    <m/>
    <m/>
    <m/>
    <m/>
    <m/>
    <m/>
    <m/>
    <m/>
    <m/>
    <m/>
    <n v="6"/>
    <m/>
    <m/>
    <m/>
    <m/>
    <m/>
    <m/>
    <m/>
    <m/>
    <m/>
    <n v="494"/>
    <n v="13.5"/>
    <n v="0"/>
    <n v="13.5"/>
    <n v="1"/>
  </r>
  <r>
    <s v="ODORIZZI ENRICO"/>
    <s v="55"/>
    <x v="5"/>
    <s v="01/01/2023 - 31/03/2023"/>
    <m/>
    <n v="0.5"/>
    <m/>
    <m/>
    <m/>
    <m/>
    <m/>
    <m/>
    <m/>
    <m/>
    <n v="77.5"/>
    <m/>
    <m/>
    <m/>
    <m/>
    <n v="29"/>
    <m/>
    <m/>
    <m/>
    <m/>
    <m/>
    <m/>
    <m/>
    <m/>
    <m/>
    <m/>
    <m/>
    <m/>
    <m/>
    <m/>
    <m/>
    <n v="3.92"/>
    <m/>
    <m/>
    <m/>
    <m/>
    <m/>
    <m/>
    <m/>
    <m/>
    <m/>
    <n v="494"/>
    <n v="110.92"/>
    <n v="29"/>
    <n v="81.92"/>
    <n v="1"/>
  </r>
  <r>
    <s v="GOBBATO ENZO"/>
    <s v="55"/>
    <x v="5"/>
    <s v="01/01/2023 - 31/03/2023"/>
    <m/>
    <m/>
    <m/>
    <m/>
    <m/>
    <m/>
    <m/>
    <m/>
    <m/>
    <m/>
    <n v="63"/>
    <m/>
    <m/>
    <m/>
    <m/>
    <m/>
    <m/>
    <m/>
    <m/>
    <m/>
    <m/>
    <m/>
    <m/>
    <m/>
    <m/>
    <m/>
    <m/>
    <m/>
    <m/>
    <m/>
    <m/>
    <n v="4.42"/>
    <m/>
    <m/>
    <m/>
    <m/>
    <m/>
    <m/>
    <m/>
    <m/>
    <m/>
    <n v="494"/>
    <n v="67.42"/>
    <n v="0"/>
    <n v="67.42"/>
    <n v="1"/>
  </r>
  <r>
    <s v="FATTORINI CRISTIAN"/>
    <s v="55"/>
    <x v="5"/>
    <s v="01/01/2023 - 31/03/2023"/>
    <m/>
    <n v="2.33"/>
    <m/>
    <m/>
    <m/>
    <m/>
    <m/>
    <m/>
    <m/>
    <m/>
    <n v="61.5"/>
    <m/>
    <m/>
    <m/>
    <m/>
    <n v="23.5"/>
    <m/>
    <m/>
    <m/>
    <m/>
    <m/>
    <m/>
    <m/>
    <m/>
    <m/>
    <m/>
    <m/>
    <m/>
    <m/>
    <m/>
    <m/>
    <n v="8.92"/>
    <m/>
    <m/>
    <m/>
    <m/>
    <m/>
    <m/>
    <m/>
    <m/>
    <m/>
    <n v="494"/>
    <n v="96.25"/>
    <n v="23.5"/>
    <n v="72.75"/>
    <n v="1"/>
  </r>
  <r>
    <s v="MARANGON DANIELE"/>
    <s v="57"/>
    <x v="6"/>
    <s v="01/01/2023 - 31/03/2023"/>
    <m/>
    <m/>
    <m/>
    <m/>
    <m/>
    <m/>
    <m/>
    <m/>
    <m/>
    <m/>
    <n v="32"/>
    <m/>
    <m/>
    <m/>
    <m/>
    <m/>
    <m/>
    <m/>
    <m/>
    <m/>
    <m/>
    <m/>
    <m/>
    <m/>
    <m/>
    <m/>
    <m/>
    <m/>
    <m/>
    <m/>
    <m/>
    <n v="8.5"/>
    <m/>
    <m/>
    <m/>
    <m/>
    <m/>
    <m/>
    <m/>
    <m/>
    <m/>
    <n v="494"/>
    <n v="40.5"/>
    <n v="0"/>
    <n v="40.5"/>
    <n v="1"/>
  </r>
  <r>
    <s v="DOMENEGHETTI ILENIA"/>
    <s v="57"/>
    <x v="6"/>
    <s v="01/01/2023 - 31/03/2023"/>
    <m/>
    <m/>
    <m/>
    <m/>
    <m/>
    <m/>
    <m/>
    <m/>
    <m/>
    <m/>
    <m/>
    <m/>
    <m/>
    <m/>
    <m/>
    <n v="379"/>
    <m/>
    <m/>
    <m/>
    <m/>
    <m/>
    <m/>
    <m/>
    <m/>
    <m/>
    <m/>
    <m/>
    <m/>
    <m/>
    <m/>
    <m/>
    <m/>
    <m/>
    <m/>
    <m/>
    <m/>
    <m/>
    <m/>
    <m/>
    <m/>
    <m/>
    <n v="494"/>
    <n v="379"/>
    <n v="379"/>
    <n v="0"/>
    <n v="1"/>
  </r>
  <r>
    <s v="DOMENEGHETTI ANTONIETTA"/>
    <s v="57"/>
    <x v="6"/>
    <s v="01/01/2023 - 31/03/20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.17"/>
    <m/>
    <m/>
    <m/>
    <m/>
    <m/>
    <m/>
    <m/>
    <m/>
    <m/>
    <n v="494"/>
    <n v="2.17"/>
    <n v="0"/>
    <n v="2.17"/>
    <n v="1"/>
  </r>
  <r>
    <s v="BOZZOLAN MATTEO"/>
    <s v="57"/>
    <x v="6"/>
    <s v="01/01/2023 - 31/03/2023"/>
    <m/>
    <m/>
    <m/>
    <m/>
    <m/>
    <m/>
    <m/>
    <m/>
    <m/>
    <m/>
    <n v="32.5"/>
    <m/>
    <m/>
    <m/>
    <n v="63.08"/>
    <m/>
    <m/>
    <m/>
    <m/>
    <m/>
    <m/>
    <m/>
    <m/>
    <m/>
    <m/>
    <m/>
    <m/>
    <m/>
    <m/>
    <m/>
    <m/>
    <m/>
    <m/>
    <m/>
    <m/>
    <m/>
    <m/>
    <m/>
    <m/>
    <m/>
    <m/>
    <n v="494"/>
    <n v="95.58"/>
    <n v="0"/>
    <n v="95.58"/>
    <n v="1"/>
  </r>
  <r>
    <s v="TESSARIN STEFANIA"/>
    <s v="57"/>
    <x v="6"/>
    <s v="01/01/2023 - 31/03/2023"/>
    <m/>
    <n v="1.67"/>
    <m/>
    <m/>
    <m/>
    <m/>
    <m/>
    <m/>
    <m/>
    <n v="14.5"/>
    <m/>
    <m/>
    <m/>
    <m/>
    <m/>
    <m/>
    <m/>
    <m/>
    <m/>
    <m/>
    <m/>
    <m/>
    <m/>
    <m/>
    <m/>
    <m/>
    <m/>
    <m/>
    <m/>
    <m/>
    <m/>
    <n v="5.33"/>
    <m/>
    <m/>
    <m/>
    <m/>
    <m/>
    <m/>
    <m/>
    <m/>
    <m/>
    <n v="494"/>
    <n v="21.5"/>
    <n v="0"/>
    <n v="21.5"/>
    <n v="1"/>
  </r>
  <r>
    <s v="LIONELLO FABIANO"/>
    <s v="57"/>
    <x v="6"/>
    <s v="01/01/2023 - 31/03/2023"/>
    <m/>
    <m/>
    <m/>
    <m/>
    <m/>
    <m/>
    <m/>
    <m/>
    <m/>
    <m/>
    <n v="52.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94"/>
    <n v="52.5"/>
    <n v="0"/>
    <n v="52.5"/>
    <n v="1"/>
  </r>
  <r>
    <s v="PEZZOLATO CARLO"/>
    <s v="57"/>
    <x v="6"/>
    <s v="01/01/2023 - 31/03/2023"/>
    <m/>
    <m/>
    <m/>
    <m/>
    <m/>
    <m/>
    <m/>
    <m/>
    <m/>
    <m/>
    <n v="8"/>
    <m/>
    <m/>
    <m/>
    <m/>
    <m/>
    <m/>
    <m/>
    <m/>
    <m/>
    <m/>
    <m/>
    <m/>
    <m/>
    <m/>
    <m/>
    <m/>
    <m/>
    <m/>
    <m/>
    <m/>
    <n v="0.5"/>
    <m/>
    <m/>
    <m/>
    <m/>
    <m/>
    <m/>
    <m/>
    <m/>
    <m/>
    <n v="494"/>
    <n v="8.5"/>
    <n v="0"/>
    <n v="8.5"/>
    <n v="1"/>
  </r>
  <r>
    <s v="LAURENTI RODOLFO"/>
    <s v="57"/>
    <x v="6"/>
    <s v="01/01/2023 - 31/03/2023"/>
    <m/>
    <m/>
    <m/>
    <m/>
    <m/>
    <m/>
    <m/>
    <m/>
    <m/>
    <n v="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94"/>
    <n v="11"/>
    <n v="0"/>
    <n v="11"/>
    <n v="1"/>
  </r>
  <r>
    <s v="TURRI LUCA"/>
    <s v="57"/>
    <x v="6"/>
    <s v="01/01/2023 - 31/03/2023"/>
    <m/>
    <m/>
    <m/>
    <m/>
    <m/>
    <m/>
    <m/>
    <m/>
    <m/>
    <n v="16"/>
    <n v="4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94"/>
    <n v="64"/>
    <n v="0"/>
    <n v="64"/>
    <n v="1"/>
  </r>
  <r>
    <s v="MARIOTTO RAFFAELE"/>
    <s v="57"/>
    <x v="6"/>
    <s v="01/01/2023 - 31/03/2023"/>
    <m/>
    <m/>
    <m/>
    <m/>
    <m/>
    <m/>
    <m/>
    <m/>
    <m/>
    <m/>
    <n v="16"/>
    <m/>
    <m/>
    <m/>
    <m/>
    <m/>
    <m/>
    <m/>
    <m/>
    <m/>
    <m/>
    <m/>
    <m/>
    <m/>
    <m/>
    <m/>
    <m/>
    <m/>
    <m/>
    <m/>
    <m/>
    <n v="5.33"/>
    <m/>
    <m/>
    <m/>
    <m/>
    <m/>
    <m/>
    <m/>
    <m/>
    <m/>
    <n v="494"/>
    <n v="21.33"/>
    <n v="0"/>
    <n v="21.33"/>
    <n v="1"/>
  </r>
  <r>
    <s v="ZUCCONELLI ENRICO"/>
    <s v="57"/>
    <x v="6"/>
    <s v="01/01/2023 - 31/03/2023"/>
    <m/>
    <m/>
    <m/>
    <m/>
    <m/>
    <m/>
    <m/>
    <m/>
    <m/>
    <m/>
    <n v="8"/>
    <m/>
    <m/>
    <m/>
    <m/>
    <m/>
    <m/>
    <m/>
    <m/>
    <m/>
    <m/>
    <m/>
    <m/>
    <m/>
    <m/>
    <m/>
    <m/>
    <m/>
    <m/>
    <m/>
    <m/>
    <n v="6.33"/>
    <m/>
    <m/>
    <m/>
    <m/>
    <m/>
    <m/>
    <m/>
    <m/>
    <m/>
    <n v="494"/>
    <n v="14.33"/>
    <n v="0"/>
    <n v="14.33"/>
    <n v="1"/>
  </r>
  <r>
    <s v="BONOMO PAOLO"/>
    <s v="57"/>
    <x v="6"/>
    <s v="01/01/2023 - 31/03/2023"/>
    <m/>
    <m/>
    <m/>
    <m/>
    <m/>
    <m/>
    <m/>
    <m/>
    <m/>
    <m/>
    <m/>
    <m/>
    <m/>
    <m/>
    <m/>
    <m/>
    <n v="16"/>
    <m/>
    <m/>
    <m/>
    <m/>
    <m/>
    <m/>
    <m/>
    <m/>
    <m/>
    <m/>
    <m/>
    <m/>
    <m/>
    <m/>
    <n v="1.17"/>
    <m/>
    <m/>
    <m/>
    <m/>
    <m/>
    <m/>
    <m/>
    <m/>
    <m/>
    <n v="494"/>
    <n v="17.170000000000002"/>
    <n v="16"/>
    <n v="1.1700000000000017"/>
    <n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">
  <r>
    <s v="BANIN ISABELLA"/>
    <s v="50"/>
    <x v="0"/>
    <s v="01/04/2023 - 30/06/2023"/>
    <m/>
    <m/>
    <m/>
    <m/>
    <m/>
    <m/>
    <m/>
    <m/>
    <m/>
    <m/>
    <n v="34"/>
    <m/>
    <m/>
    <m/>
    <n v="16.420000000000002"/>
    <m/>
    <m/>
    <m/>
    <m/>
    <m/>
    <m/>
    <m/>
    <m/>
    <n v="36.17"/>
    <m/>
    <m/>
    <m/>
    <m/>
    <m/>
    <n v="36.17"/>
    <m/>
    <n v="8.58"/>
    <m/>
    <m/>
    <m/>
    <m/>
    <m/>
    <m/>
    <m/>
    <m/>
    <m/>
    <n v="494"/>
    <n v="131.34"/>
    <n v="0"/>
    <n v="131.34"/>
    <n v="1"/>
  </r>
  <r>
    <s v="MERLANTE NENSI"/>
    <s v="50"/>
    <x v="0"/>
    <s v="01/04/2023 - 30/06/2023"/>
    <m/>
    <m/>
    <m/>
    <m/>
    <m/>
    <m/>
    <m/>
    <m/>
    <m/>
    <n v="23.5"/>
    <n v="20"/>
    <m/>
    <m/>
    <m/>
    <m/>
    <m/>
    <m/>
    <m/>
    <m/>
    <m/>
    <m/>
    <m/>
    <m/>
    <m/>
    <m/>
    <m/>
    <m/>
    <m/>
    <m/>
    <m/>
    <m/>
    <n v="13.17"/>
    <m/>
    <m/>
    <m/>
    <m/>
    <m/>
    <m/>
    <m/>
    <m/>
    <m/>
    <n v="494"/>
    <n v="56.67"/>
    <n v="0"/>
    <n v="56.67"/>
    <n v="1"/>
  </r>
  <r>
    <s v="ZAMPIERI CLAUDIA"/>
    <s v="50"/>
    <x v="0"/>
    <s v="01/04/2023 - 30/06/2023"/>
    <m/>
    <m/>
    <m/>
    <m/>
    <m/>
    <m/>
    <m/>
    <m/>
    <m/>
    <n v="5.5"/>
    <n v="23.5"/>
    <m/>
    <m/>
    <m/>
    <m/>
    <m/>
    <m/>
    <m/>
    <m/>
    <m/>
    <m/>
    <m/>
    <m/>
    <m/>
    <m/>
    <m/>
    <m/>
    <m/>
    <m/>
    <m/>
    <m/>
    <n v="3"/>
    <m/>
    <m/>
    <m/>
    <m/>
    <m/>
    <m/>
    <m/>
    <m/>
    <m/>
    <n v="494"/>
    <n v="32"/>
    <n v="0"/>
    <n v="32"/>
    <n v="1"/>
  </r>
  <r>
    <s v="VIDALI MARA"/>
    <s v="50"/>
    <x v="0"/>
    <s v="01/04/2023 - 30/06/2023"/>
    <m/>
    <n v="2.42"/>
    <m/>
    <m/>
    <m/>
    <m/>
    <m/>
    <m/>
    <m/>
    <m/>
    <n v="56"/>
    <m/>
    <m/>
    <m/>
    <m/>
    <m/>
    <m/>
    <m/>
    <m/>
    <m/>
    <m/>
    <m/>
    <m/>
    <m/>
    <m/>
    <m/>
    <m/>
    <m/>
    <m/>
    <m/>
    <m/>
    <n v="9.25"/>
    <m/>
    <m/>
    <m/>
    <m/>
    <m/>
    <m/>
    <m/>
    <m/>
    <m/>
    <n v="494"/>
    <n v="67.67"/>
    <n v="0"/>
    <n v="67.67"/>
    <n v="1"/>
  </r>
  <r>
    <s v="MANTOVANI ERICA"/>
    <s v="50"/>
    <x v="0"/>
    <s v="01/04/2023 - 30/06/2023"/>
    <m/>
    <n v="5.83"/>
    <m/>
    <m/>
    <m/>
    <m/>
    <m/>
    <m/>
    <m/>
    <m/>
    <n v="43.5"/>
    <m/>
    <m/>
    <m/>
    <m/>
    <n v="14.5"/>
    <m/>
    <m/>
    <m/>
    <m/>
    <m/>
    <m/>
    <n v="38"/>
    <m/>
    <m/>
    <m/>
    <m/>
    <m/>
    <m/>
    <m/>
    <m/>
    <n v="5.25"/>
    <m/>
    <m/>
    <m/>
    <m/>
    <m/>
    <m/>
    <m/>
    <m/>
    <m/>
    <n v="494"/>
    <n v="107.08"/>
    <n v="14.5"/>
    <n v="92.58"/>
    <n v="1"/>
  </r>
  <r>
    <s v="MARANGON RAFFAELLA"/>
    <s v="51"/>
    <x v="1"/>
    <s v="01/04/2023 - 30/06/2023"/>
    <m/>
    <m/>
    <m/>
    <m/>
    <m/>
    <m/>
    <m/>
    <m/>
    <m/>
    <m/>
    <n v="32.5"/>
    <m/>
    <m/>
    <m/>
    <n v="10"/>
    <n v="23.5"/>
    <m/>
    <m/>
    <m/>
    <m/>
    <m/>
    <m/>
    <m/>
    <n v="35.83"/>
    <m/>
    <m/>
    <m/>
    <m/>
    <m/>
    <n v="35.83"/>
    <m/>
    <n v="11.17"/>
    <m/>
    <m/>
    <m/>
    <m/>
    <m/>
    <m/>
    <m/>
    <m/>
    <m/>
    <n v="494"/>
    <n v="148.82999999999998"/>
    <n v="23.5"/>
    <n v="125.32999999999998"/>
    <n v="1"/>
  </r>
  <r>
    <s v="VICENTINI ANDREA"/>
    <s v="51"/>
    <x v="1"/>
    <s v="01/04/2023 - 30/06/2023"/>
    <m/>
    <m/>
    <m/>
    <m/>
    <m/>
    <m/>
    <m/>
    <m/>
    <m/>
    <m/>
    <n v="52.5"/>
    <m/>
    <m/>
    <m/>
    <m/>
    <m/>
    <m/>
    <m/>
    <m/>
    <m/>
    <m/>
    <m/>
    <m/>
    <m/>
    <m/>
    <m/>
    <m/>
    <m/>
    <m/>
    <m/>
    <m/>
    <n v="3.83"/>
    <m/>
    <m/>
    <m/>
    <m/>
    <m/>
    <m/>
    <m/>
    <m/>
    <m/>
    <n v="494"/>
    <n v="56.33"/>
    <n v="0"/>
    <n v="56.33"/>
    <n v="1"/>
  </r>
  <r>
    <s v="MARANGONI ELISA"/>
    <s v="51"/>
    <x v="1"/>
    <s v="01/04/2023 - 30/06/2023"/>
    <m/>
    <m/>
    <m/>
    <m/>
    <m/>
    <m/>
    <m/>
    <m/>
    <m/>
    <n v="5.5"/>
    <n v="85"/>
    <m/>
    <m/>
    <m/>
    <m/>
    <m/>
    <m/>
    <m/>
    <m/>
    <m/>
    <m/>
    <m/>
    <m/>
    <m/>
    <m/>
    <m/>
    <m/>
    <m/>
    <m/>
    <m/>
    <m/>
    <n v="14"/>
    <m/>
    <m/>
    <m/>
    <m/>
    <m/>
    <m/>
    <m/>
    <m/>
    <m/>
    <n v="494"/>
    <n v="104.5"/>
    <n v="0"/>
    <n v="104.5"/>
    <n v="1"/>
  </r>
  <r>
    <s v="DE GRANDIS ROBERTA"/>
    <s v="52"/>
    <x v="2"/>
    <s v="01/04/2023 - 30/06/2023"/>
    <m/>
    <n v="1.33"/>
    <m/>
    <m/>
    <m/>
    <m/>
    <m/>
    <m/>
    <m/>
    <m/>
    <n v="17"/>
    <m/>
    <m/>
    <m/>
    <m/>
    <m/>
    <m/>
    <m/>
    <m/>
    <m/>
    <m/>
    <m/>
    <m/>
    <m/>
    <m/>
    <m/>
    <m/>
    <m/>
    <m/>
    <m/>
    <m/>
    <n v="17.920000000000002"/>
    <m/>
    <m/>
    <m/>
    <m/>
    <m/>
    <m/>
    <m/>
    <m/>
    <m/>
    <n v="494"/>
    <n v="36.25"/>
    <n v="0"/>
    <n v="36.25"/>
    <n v="1"/>
  </r>
  <r>
    <s v="VETRI TOMAS"/>
    <s v="52"/>
    <x v="2"/>
    <s v="01/04/2023 - 30/06/2023"/>
    <m/>
    <n v="3.92"/>
    <m/>
    <m/>
    <m/>
    <m/>
    <m/>
    <m/>
    <m/>
    <m/>
    <n v="9"/>
    <m/>
    <m/>
    <m/>
    <m/>
    <n v="20"/>
    <m/>
    <m/>
    <m/>
    <m/>
    <m/>
    <m/>
    <m/>
    <m/>
    <m/>
    <m/>
    <m/>
    <m/>
    <m/>
    <m/>
    <m/>
    <n v="17.079999999999998"/>
    <m/>
    <m/>
    <m/>
    <m/>
    <m/>
    <m/>
    <m/>
    <m/>
    <m/>
    <n v="494"/>
    <n v="50"/>
    <n v="20"/>
    <n v="30"/>
    <n v="1"/>
  </r>
  <r>
    <s v="TOSINI STEFANO"/>
    <s v="52"/>
    <x v="2"/>
    <s v="01/04/2023 - 30/06/2023"/>
    <m/>
    <m/>
    <m/>
    <m/>
    <m/>
    <m/>
    <m/>
    <m/>
    <m/>
    <m/>
    <n v="29"/>
    <m/>
    <m/>
    <m/>
    <m/>
    <m/>
    <m/>
    <m/>
    <m/>
    <m/>
    <m/>
    <m/>
    <m/>
    <m/>
    <m/>
    <m/>
    <m/>
    <m/>
    <m/>
    <m/>
    <m/>
    <n v="3.92"/>
    <m/>
    <m/>
    <m/>
    <m/>
    <m/>
    <m/>
    <m/>
    <m/>
    <m/>
    <n v="494"/>
    <n v="32.92"/>
    <n v="0"/>
    <n v="32.92"/>
    <n v="1"/>
  </r>
  <r>
    <s v="PENNINI NICOLA"/>
    <s v="52"/>
    <x v="2"/>
    <s v="01/04/2023 - 30/06/2023"/>
    <m/>
    <n v="0.25"/>
    <m/>
    <m/>
    <m/>
    <m/>
    <m/>
    <n v="9"/>
    <m/>
    <n v="9"/>
    <n v="38"/>
    <m/>
    <m/>
    <m/>
    <m/>
    <m/>
    <m/>
    <m/>
    <m/>
    <m/>
    <m/>
    <m/>
    <m/>
    <m/>
    <m/>
    <m/>
    <m/>
    <m/>
    <m/>
    <m/>
    <m/>
    <n v="5.5"/>
    <m/>
    <m/>
    <m/>
    <m/>
    <m/>
    <m/>
    <m/>
    <m/>
    <m/>
    <n v="494"/>
    <n v="61.75"/>
    <n v="0"/>
    <n v="61.75"/>
    <n v="1"/>
  </r>
  <r>
    <s v="NALIATO DEBORA"/>
    <s v="52"/>
    <x v="2"/>
    <s v="01/04/2023 - 30/06/2023"/>
    <m/>
    <m/>
    <m/>
    <m/>
    <m/>
    <m/>
    <m/>
    <m/>
    <m/>
    <n v="9"/>
    <n v="123"/>
    <m/>
    <m/>
    <m/>
    <m/>
    <n v="79.5"/>
    <m/>
    <m/>
    <m/>
    <m/>
    <m/>
    <m/>
    <m/>
    <m/>
    <m/>
    <m/>
    <m/>
    <m/>
    <m/>
    <m/>
    <m/>
    <n v="24.33"/>
    <m/>
    <m/>
    <m/>
    <m/>
    <m/>
    <m/>
    <m/>
    <m/>
    <m/>
    <n v="494"/>
    <n v="235.82999999999998"/>
    <n v="79.5"/>
    <n v="156.32999999999998"/>
    <n v="1"/>
  </r>
  <r>
    <s v="MORETTO EMANUELE"/>
    <s v="53"/>
    <x v="3"/>
    <s v="01/04/2023 - 30/06/2023"/>
    <m/>
    <n v="2.58"/>
    <m/>
    <m/>
    <m/>
    <m/>
    <m/>
    <m/>
    <m/>
    <m/>
    <n v="15.5"/>
    <m/>
    <m/>
    <m/>
    <m/>
    <m/>
    <m/>
    <m/>
    <m/>
    <m/>
    <m/>
    <m/>
    <m/>
    <m/>
    <m/>
    <m/>
    <m/>
    <m/>
    <m/>
    <m/>
    <m/>
    <n v="7.83"/>
    <n v="28"/>
    <n v="16.5"/>
    <m/>
    <m/>
    <m/>
    <m/>
    <m/>
    <m/>
    <m/>
    <n v="494"/>
    <n v="70.41"/>
    <n v="0"/>
    <n v="70.41"/>
    <n v="1"/>
  </r>
  <r>
    <s v="PENNINI FLAVIO"/>
    <s v="53"/>
    <x v="3"/>
    <s v="01/04/2023 - 30/06/2023"/>
    <m/>
    <m/>
    <m/>
    <m/>
    <m/>
    <m/>
    <m/>
    <m/>
    <m/>
    <n v="27"/>
    <m/>
    <m/>
    <m/>
    <m/>
    <m/>
    <m/>
    <m/>
    <m/>
    <m/>
    <m/>
    <m/>
    <m/>
    <m/>
    <m/>
    <m/>
    <m/>
    <m/>
    <m/>
    <m/>
    <m/>
    <m/>
    <n v="4.83"/>
    <m/>
    <m/>
    <m/>
    <m/>
    <m/>
    <m/>
    <m/>
    <m/>
    <m/>
    <n v="494"/>
    <n v="31.83"/>
    <n v="0"/>
    <n v="31.83"/>
    <n v="1"/>
  </r>
  <r>
    <s v="PIZZOLI GINO"/>
    <s v="53"/>
    <x v="3"/>
    <s v="01/04/2023 - 30/06/2023"/>
    <m/>
    <m/>
    <m/>
    <m/>
    <m/>
    <m/>
    <m/>
    <m/>
    <m/>
    <m/>
    <n v="23.25"/>
    <m/>
    <m/>
    <m/>
    <m/>
    <m/>
    <m/>
    <m/>
    <m/>
    <m/>
    <m/>
    <m/>
    <m/>
    <m/>
    <m/>
    <n v="8.25"/>
    <m/>
    <m/>
    <m/>
    <m/>
    <m/>
    <n v="10.42"/>
    <m/>
    <m/>
    <m/>
    <m/>
    <m/>
    <m/>
    <m/>
    <m/>
    <m/>
    <n v="494"/>
    <n v="41.92"/>
    <n v="0"/>
    <n v="41.92"/>
    <n v="1"/>
  </r>
  <r>
    <s v="PREGNOLATO DIEGO"/>
    <s v="53"/>
    <x v="3"/>
    <s v="01/04/2023 - 30/06/2023"/>
    <m/>
    <m/>
    <m/>
    <m/>
    <m/>
    <m/>
    <m/>
    <m/>
    <m/>
    <m/>
    <n v="59.5"/>
    <m/>
    <m/>
    <m/>
    <m/>
    <m/>
    <m/>
    <m/>
    <m/>
    <m/>
    <m/>
    <m/>
    <m/>
    <n v="16.25"/>
    <m/>
    <m/>
    <m/>
    <m/>
    <n v="16.25"/>
    <m/>
    <m/>
    <n v="11.17"/>
    <m/>
    <m/>
    <m/>
    <m/>
    <m/>
    <m/>
    <m/>
    <m/>
    <m/>
    <n v="494"/>
    <n v="103.17"/>
    <n v="0"/>
    <n v="103.17"/>
    <n v="1"/>
  </r>
  <r>
    <s v="RIZZO DIEGO"/>
    <s v="53"/>
    <x v="3"/>
    <s v="01/04/2023 - 30/06/2023"/>
    <m/>
    <n v="1.75"/>
    <m/>
    <m/>
    <m/>
    <m/>
    <m/>
    <n v="8.25"/>
    <m/>
    <m/>
    <m/>
    <m/>
    <m/>
    <m/>
    <m/>
    <m/>
    <m/>
    <m/>
    <m/>
    <m/>
    <m/>
    <m/>
    <m/>
    <m/>
    <m/>
    <m/>
    <m/>
    <m/>
    <m/>
    <m/>
    <m/>
    <n v="20.92"/>
    <m/>
    <m/>
    <m/>
    <m/>
    <m/>
    <m/>
    <m/>
    <m/>
    <m/>
    <n v="494"/>
    <n v="30.92"/>
    <n v="0"/>
    <n v="30.92"/>
    <n v="1"/>
  </r>
  <r>
    <s v="DISCARDI MILLER"/>
    <s v="53"/>
    <x v="3"/>
    <s v="01/04/2023 - 30/06/2023"/>
    <m/>
    <n v="2"/>
    <m/>
    <m/>
    <m/>
    <m/>
    <m/>
    <m/>
    <m/>
    <m/>
    <n v="26"/>
    <m/>
    <m/>
    <m/>
    <m/>
    <m/>
    <m/>
    <m/>
    <m/>
    <m/>
    <m/>
    <m/>
    <m/>
    <m/>
    <m/>
    <m/>
    <m/>
    <m/>
    <m/>
    <m/>
    <m/>
    <n v="0.67"/>
    <m/>
    <m/>
    <m/>
    <m/>
    <m/>
    <m/>
    <m/>
    <m/>
    <m/>
    <n v="494"/>
    <n v="28.67"/>
    <n v="0"/>
    <n v="28.67"/>
    <n v="1"/>
  </r>
  <r>
    <s v="PREGNOLATO MASSIMO"/>
    <s v="53"/>
    <x v="3"/>
    <s v="01/04/2023 - 30/06/2023"/>
    <m/>
    <m/>
    <m/>
    <m/>
    <m/>
    <m/>
    <m/>
    <m/>
    <m/>
    <m/>
    <n v="43"/>
    <m/>
    <m/>
    <m/>
    <m/>
    <m/>
    <m/>
    <m/>
    <m/>
    <m/>
    <m/>
    <m/>
    <m/>
    <m/>
    <m/>
    <m/>
    <m/>
    <m/>
    <m/>
    <m/>
    <m/>
    <n v="5.33"/>
    <m/>
    <m/>
    <m/>
    <m/>
    <m/>
    <m/>
    <m/>
    <m/>
    <m/>
    <n v="494"/>
    <n v="48.33"/>
    <n v="0"/>
    <n v="48.33"/>
    <n v="1"/>
  </r>
  <r>
    <s v="TRAVAGLIA RIK"/>
    <s v="53"/>
    <x v="3"/>
    <s v="01/04/2023 - 30/06/2023"/>
    <m/>
    <m/>
    <m/>
    <m/>
    <m/>
    <m/>
    <m/>
    <m/>
    <m/>
    <m/>
    <n v="49"/>
    <m/>
    <m/>
    <m/>
    <n v="3.5"/>
    <m/>
    <m/>
    <m/>
    <m/>
    <m/>
    <m/>
    <m/>
    <m/>
    <m/>
    <m/>
    <m/>
    <m/>
    <m/>
    <m/>
    <m/>
    <m/>
    <n v="7.92"/>
    <m/>
    <m/>
    <m/>
    <m/>
    <m/>
    <m/>
    <m/>
    <m/>
    <m/>
    <n v="494"/>
    <n v="60.42"/>
    <n v="0"/>
    <n v="60.42"/>
    <n v="1"/>
  </r>
  <r>
    <s v="MANTOVANI PAOLO"/>
    <s v="53"/>
    <x v="3"/>
    <s v="01/04/2023 - 30/06/2023"/>
    <m/>
    <m/>
    <m/>
    <m/>
    <m/>
    <m/>
    <m/>
    <m/>
    <m/>
    <n v="8"/>
    <n v="102.75"/>
    <m/>
    <m/>
    <m/>
    <m/>
    <m/>
    <m/>
    <m/>
    <m/>
    <m/>
    <m/>
    <m/>
    <m/>
    <m/>
    <m/>
    <m/>
    <m/>
    <m/>
    <m/>
    <m/>
    <m/>
    <n v="11.25"/>
    <m/>
    <m/>
    <m/>
    <m/>
    <m/>
    <m/>
    <m/>
    <m/>
    <m/>
    <n v="494"/>
    <n v="122"/>
    <n v="0"/>
    <n v="122"/>
    <n v="1"/>
  </r>
  <r>
    <s v="ROMA RUDI"/>
    <s v="53"/>
    <x v="3"/>
    <s v="01/04/2023 - 30/06/2023"/>
    <m/>
    <n v="14"/>
    <m/>
    <m/>
    <m/>
    <m/>
    <m/>
    <m/>
    <m/>
    <n v="14.5"/>
    <n v="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94"/>
    <n v="57.5"/>
    <n v="0"/>
    <n v="57.5"/>
    <n v="1"/>
  </r>
  <r>
    <s v="FERRARI VALERIO"/>
    <s v="53"/>
    <x v="3"/>
    <s v="01/04/2023 - 30/06/20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8"/>
    <m/>
    <m/>
    <m/>
    <m/>
    <m/>
    <m/>
    <m/>
    <m/>
    <m/>
    <n v="494"/>
    <n v="8"/>
    <n v="0"/>
    <n v="8"/>
    <n v="1"/>
  </r>
  <r>
    <s v="CAVALLARI ALBERTO CLAUDIO"/>
    <s v="53"/>
    <x v="3"/>
    <s v="01/04/2023 - 30/06/2023"/>
    <m/>
    <n v="9.92"/>
    <m/>
    <m/>
    <m/>
    <m/>
    <m/>
    <n v="8"/>
    <m/>
    <n v="8"/>
    <m/>
    <m/>
    <m/>
    <m/>
    <m/>
    <m/>
    <m/>
    <m/>
    <m/>
    <m/>
    <m/>
    <m/>
    <m/>
    <m/>
    <m/>
    <m/>
    <m/>
    <m/>
    <m/>
    <m/>
    <m/>
    <n v="6.25"/>
    <m/>
    <m/>
    <m/>
    <m/>
    <m/>
    <m/>
    <m/>
    <m/>
    <m/>
    <n v="494"/>
    <n v="32.17"/>
    <n v="0"/>
    <n v="32.17"/>
    <n v="1"/>
  </r>
  <r>
    <s v="SANDRIN MICHELE"/>
    <s v="53"/>
    <x v="3"/>
    <s v="01/04/2023 - 30/06/20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.5"/>
    <m/>
    <m/>
    <m/>
    <m/>
    <m/>
    <m/>
    <m/>
    <m/>
    <m/>
    <n v="494"/>
    <n v="3.5"/>
    <n v="0"/>
    <n v="3.5"/>
    <n v="1"/>
  </r>
  <r>
    <s v="BARBUJANI GIORGIO"/>
    <s v="54"/>
    <x v="4"/>
    <s v="01/04/2023 - 30/06/2023"/>
    <m/>
    <m/>
    <m/>
    <m/>
    <m/>
    <m/>
    <m/>
    <m/>
    <m/>
    <n v="14"/>
    <n v="74"/>
    <m/>
    <m/>
    <m/>
    <m/>
    <m/>
    <m/>
    <m/>
    <m/>
    <m/>
    <m/>
    <m/>
    <m/>
    <m/>
    <m/>
    <m/>
    <m/>
    <m/>
    <m/>
    <m/>
    <m/>
    <n v="3.5"/>
    <m/>
    <m/>
    <m/>
    <m/>
    <m/>
    <m/>
    <m/>
    <m/>
    <m/>
    <n v="494"/>
    <n v="91.5"/>
    <n v="0"/>
    <n v="91.5"/>
    <n v="1"/>
  </r>
  <r>
    <s v="CREPALDI GIORGIO"/>
    <s v="54"/>
    <x v="4"/>
    <s v="01/04/2023 - 30/06/2023"/>
    <m/>
    <n v="2.25"/>
    <m/>
    <m/>
    <m/>
    <m/>
    <m/>
    <m/>
    <m/>
    <m/>
    <n v="113.25"/>
    <m/>
    <m/>
    <m/>
    <m/>
    <m/>
    <m/>
    <m/>
    <m/>
    <m/>
    <m/>
    <m/>
    <m/>
    <m/>
    <m/>
    <m/>
    <m/>
    <m/>
    <m/>
    <m/>
    <m/>
    <n v="15.75"/>
    <m/>
    <m/>
    <m/>
    <m/>
    <m/>
    <m/>
    <m/>
    <m/>
    <m/>
    <n v="494"/>
    <n v="131.25"/>
    <n v="0"/>
    <n v="131.25"/>
    <n v="1"/>
  </r>
  <r>
    <s v="ROSSI GIOVANNI"/>
    <s v="54"/>
    <x v="4"/>
    <s v="01/04/2023 - 30/06/2023"/>
    <m/>
    <m/>
    <m/>
    <m/>
    <m/>
    <m/>
    <m/>
    <n v="7.5"/>
    <m/>
    <m/>
    <n v="98.5"/>
    <m/>
    <m/>
    <m/>
    <n v="7.5"/>
    <n v="8.25"/>
    <m/>
    <m/>
    <m/>
    <m/>
    <m/>
    <m/>
    <m/>
    <m/>
    <m/>
    <m/>
    <m/>
    <m/>
    <m/>
    <m/>
    <m/>
    <n v="21.42"/>
    <m/>
    <n v="8.25"/>
    <m/>
    <m/>
    <m/>
    <m/>
    <m/>
    <m/>
    <m/>
    <n v="494"/>
    <n v="151.42000000000002"/>
    <n v="8.25"/>
    <n v="143.17000000000002"/>
    <n v="1"/>
  </r>
  <r>
    <s v="BALDIN MARIO"/>
    <s v="54"/>
    <x v="4"/>
    <s v="01/04/2023 - 30/06/2023"/>
    <m/>
    <m/>
    <m/>
    <m/>
    <m/>
    <m/>
    <m/>
    <m/>
    <m/>
    <m/>
    <n v="23.75"/>
    <m/>
    <m/>
    <m/>
    <m/>
    <m/>
    <m/>
    <m/>
    <m/>
    <m/>
    <m/>
    <m/>
    <m/>
    <m/>
    <m/>
    <m/>
    <m/>
    <m/>
    <m/>
    <m/>
    <m/>
    <n v="11.75"/>
    <m/>
    <m/>
    <m/>
    <m/>
    <m/>
    <m/>
    <m/>
    <m/>
    <m/>
    <n v="494"/>
    <n v="35.5"/>
    <n v="0"/>
    <n v="35.5"/>
    <n v="1"/>
  </r>
  <r>
    <s v="BALDIN DAMIANO"/>
    <s v="54"/>
    <x v="4"/>
    <s v="01/04/2023 - 30/06/2023"/>
    <m/>
    <m/>
    <m/>
    <m/>
    <m/>
    <m/>
    <m/>
    <m/>
    <m/>
    <m/>
    <n v="16.25"/>
    <m/>
    <m/>
    <m/>
    <m/>
    <m/>
    <m/>
    <m/>
    <m/>
    <m/>
    <m/>
    <m/>
    <m/>
    <m/>
    <m/>
    <m/>
    <m/>
    <m/>
    <m/>
    <m/>
    <m/>
    <n v="8.75"/>
    <m/>
    <m/>
    <m/>
    <m/>
    <m/>
    <m/>
    <m/>
    <m/>
    <m/>
    <n v="494"/>
    <n v="25"/>
    <n v="0"/>
    <n v="25"/>
    <n v="1"/>
  </r>
  <r>
    <s v="SIVIERO GIORGIO"/>
    <s v="54"/>
    <x v="4"/>
    <s v="01/04/2023 - 30/06/2023"/>
    <m/>
    <n v="1.42"/>
    <m/>
    <m/>
    <m/>
    <m/>
    <m/>
    <m/>
    <m/>
    <n v="23.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94"/>
    <n v="24.92"/>
    <n v="0"/>
    <n v="24.92"/>
    <n v="1"/>
  </r>
  <r>
    <s v="MANCIN MASSIMILIANO"/>
    <s v="54"/>
    <x v="4"/>
    <s v="01/04/2023 - 30/06/2023"/>
    <m/>
    <m/>
    <m/>
    <m/>
    <m/>
    <m/>
    <m/>
    <m/>
    <m/>
    <m/>
    <n v="102"/>
    <m/>
    <m/>
    <m/>
    <m/>
    <m/>
    <m/>
    <m/>
    <m/>
    <m/>
    <m/>
    <m/>
    <m/>
    <m/>
    <m/>
    <m/>
    <m/>
    <m/>
    <m/>
    <m/>
    <m/>
    <n v="20"/>
    <m/>
    <m/>
    <m/>
    <m/>
    <m/>
    <m/>
    <m/>
    <m/>
    <m/>
    <n v="494"/>
    <n v="122"/>
    <n v="0"/>
    <n v="122"/>
    <n v="1"/>
  </r>
  <r>
    <s v="TUZZA MICHELE"/>
    <s v="54"/>
    <x v="4"/>
    <s v="01/04/2023 - 30/06/2023"/>
    <m/>
    <n v="8"/>
    <m/>
    <m/>
    <m/>
    <m/>
    <m/>
    <m/>
    <m/>
    <m/>
    <n v="16"/>
    <m/>
    <m/>
    <m/>
    <m/>
    <m/>
    <m/>
    <n v="241"/>
    <m/>
    <m/>
    <m/>
    <m/>
    <m/>
    <m/>
    <m/>
    <m/>
    <m/>
    <m/>
    <m/>
    <m/>
    <m/>
    <n v="3"/>
    <m/>
    <m/>
    <m/>
    <m/>
    <m/>
    <m/>
    <m/>
    <m/>
    <m/>
    <n v="494"/>
    <n v="268"/>
    <n v="241"/>
    <n v="27"/>
    <n v="1"/>
  </r>
  <r>
    <s v="MANFRIN ELIA"/>
    <s v="54"/>
    <x v="4"/>
    <s v="01/04/2023 - 30/06/2023"/>
    <m/>
    <n v="12.5"/>
    <m/>
    <m/>
    <m/>
    <m/>
    <m/>
    <m/>
    <m/>
    <m/>
    <n v="14.5"/>
    <m/>
    <m/>
    <m/>
    <m/>
    <m/>
    <m/>
    <m/>
    <m/>
    <m/>
    <m/>
    <m/>
    <m/>
    <m/>
    <m/>
    <m/>
    <m/>
    <m/>
    <m/>
    <m/>
    <m/>
    <n v="17.5"/>
    <m/>
    <m/>
    <m/>
    <m/>
    <m/>
    <m/>
    <m/>
    <m/>
    <m/>
    <n v="494"/>
    <n v="44.5"/>
    <n v="0"/>
    <n v="44.5"/>
    <n v="1"/>
  </r>
  <r>
    <s v="BAGATIN MIRCO"/>
    <s v="54"/>
    <x v="4"/>
    <s v="01/04/2023 - 30/06/2023"/>
    <m/>
    <m/>
    <m/>
    <m/>
    <m/>
    <m/>
    <m/>
    <m/>
    <m/>
    <m/>
    <n v="49.25"/>
    <m/>
    <m/>
    <m/>
    <m/>
    <m/>
    <m/>
    <n v="22.5"/>
    <m/>
    <m/>
    <m/>
    <m/>
    <m/>
    <m/>
    <m/>
    <m/>
    <m/>
    <m/>
    <m/>
    <m/>
    <m/>
    <n v="14.92"/>
    <m/>
    <m/>
    <m/>
    <m/>
    <m/>
    <m/>
    <m/>
    <m/>
    <m/>
    <n v="494"/>
    <n v="86.67"/>
    <n v="22.5"/>
    <n v="64.17"/>
    <n v="1"/>
  </r>
  <r>
    <s v="LAZZARIN PAOLO"/>
    <s v="54"/>
    <x v="4"/>
    <s v="01/04/2023 - 30/06/2023"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  <m/>
    <n v="2.25"/>
    <m/>
    <m/>
    <m/>
    <m/>
    <m/>
    <m/>
    <m/>
    <m/>
    <m/>
    <n v="494"/>
    <n v="6.25"/>
    <n v="0"/>
    <n v="6.25"/>
    <n v="1"/>
  </r>
  <r>
    <s v="BERNARDINI FERRUCCIO"/>
    <s v="54"/>
    <x v="4"/>
    <s v="01/04/2023 - 30/06/2023"/>
    <m/>
    <m/>
    <m/>
    <m/>
    <m/>
    <m/>
    <m/>
    <n v="8.25"/>
    <m/>
    <n v="41"/>
    <m/>
    <m/>
    <m/>
    <m/>
    <m/>
    <m/>
    <m/>
    <m/>
    <m/>
    <m/>
    <m/>
    <m/>
    <m/>
    <m/>
    <m/>
    <m/>
    <m/>
    <m/>
    <m/>
    <m/>
    <m/>
    <n v="7.5"/>
    <m/>
    <m/>
    <m/>
    <m/>
    <m/>
    <m/>
    <n v="2.42"/>
    <m/>
    <m/>
    <n v="494"/>
    <n v="59.17"/>
    <n v="0"/>
    <n v="59.17"/>
    <n v="1"/>
  </r>
  <r>
    <s v="CILIESA MICHAEL"/>
    <s v="54"/>
    <x v="4"/>
    <s v="01/04/2023 - 30/06/2023"/>
    <m/>
    <m/>
    <m/>
    <m/>
    <m/>
    <m/>
    <m/>
    <n v="7.5"/>
    <m/>
    <m/>
    <n v="19.5"/>
    <m/>
    <m/>
    <m/>
    <m/>
    <m/>
    <m/>
    <m/>
    <m/>
    <m/>
    <m/>
    <m/>
    <m/>
    <m/>
    <m/>
    <m/>
    <m/>
    <m/>
    <m/>
    <m/>
    <m/>
    <n v="2.17"/>
    <m/>
    <m/>
    <m/>
    <m/>
    <m/>
    <m/>
    <m/>
    <m/>
    <m/>
    <n v="494"/>
    <n v="29.17"/>
    <n v="0"/>
    <n v="29.17"/>
    <n v="1"/>
  </r>
  <r>
    <s v="CHIEREGATO MAURO"/>
    <s v="54"/>
    <x v="4"/>
    <s v="01/04/2023 - 30/06/2023"/>
    <m/>
    <m/>
    <m/>
    <m/>
    <m/>
    <m/>
    <m/>
    <m/>
    <m/>
    <m/>
    <n v="30"/>
    <m/>
    <m/>
    <m/>
    <m/>
    <m/>
    <m/>
    <m/>
    <m/>
    <m/>
    <m/>
    <m/>
    <m/>
    <m/>
    <m/>
    <m/>
    <m/>
    <m/>
    <m/>
    <m/>
    <m/>
    <n v="5.17"/>
    <m/>
    <m/>
    <m/>
    <m/>
    <m/>
    <m/>
    <m/>
    <m/>
    <m/>
    <n v="494"/>
    <n v="35.17"/>
    <n v="0"/>
    <n v="35.17"/>
    <n v="1"/>
  </r>
  <r>
    <s v="ODORIZZI ENRICO"/>
    <s v="55"/>
    <x v="5"/>
    <s v="01/04/2023 - 30/06/2023"/>
    <m/>
    <n v="3.75"/>
    <m/>
    <m/>
    <m/>
    <m/>
    <m/>
    <m/>
    <m/>
    <n v="18"/>
    <n v="27"/>
    <m/>
    <m/>
    <m/>
    <m/>
    <m/>
    <m/>
    <m/>
    <m/>
    <m/>
    <m/>
    <m/>
    <m/>
    <m/>
    <m/>
    <m/>
    <m/>
    <m/>
    <m/>
    <m/>
    <m/>
    <n v="1.5"/>
    <m/>
    <m/>
    <m/>
    <m/>
    <m/>
    <m/>
    <m/>
    <m/>
    <m/>
    <n v="494"/>
    <n v="50.25"/>
    <n v="0"/>
    <n v="50.25"/>
    <n v="1"/>
  </r>
  <r>
    <s v="GOBBATO ENZO"/>
    <s v="55"/>
    <x v="5"/>
    <s v="01/04/2023 - 30/06/2023"/>
    <m/>
    <n v="15.58"/>
    <m/>
    <m/>
    <m/>
    <m/>
    <m/>
    <m/>
    <m/>
    <m/>
    <n v="23.5"/>
    <m/>
    <m/>
    <m/>
    <m/>
    <m/>
    <m/>
    <m/>
    <m/>
    <m/>
    <m/>
    <m/>
    <m/>
    <m/>
    <m/>
    <m/>
    <m/>
    <m/>
    <m/>
    <m/>
    <m/>
    <n v="12.42"/>
    <m/>
    <m/>
    <m/>
    <m/>
    <m/>
    <m/>
    <m/>
    <m/>
    <m/>
    <n v="494"/>
    <n v="51.5"/>
    <n v="0"/>
    <n v="51.5"/>
    <n v="1"/>
  </r>
  <r>
    <s v="FATTORINI CRISTIAN"/>
    <s v="55"/>
    <x v="5"/>
    <s v="01/04/2023 - 30/06/2023"/>
    <m/>
    <m/>
    <m/>
    <m/>
    <m/>
    <m/>
    <m/>
    <m/>
    <m/>
    <m/>
    <n v="29"/>
    <m/>
    <m/>
    <m/>
    <m/>
    <m/>
    <m/>
    <m/>
    <m/>
    <m/>
    <m/>
    <m/>
    <m/>
    <m/>
    <m/>
    <m/>
    <m/>
    <m/>
    <m/>
    <m/>
    <m/>
    <n v="5.58"/>
    <m/>
    <m/>
    <m/>
    <m/>
    <m/>
    <m/>
    <m/>
    <m/>
    <m/>
    <n v="494"/>
    <n v="34.58"/>
    <n v="0"/>
    <n v="34.58"/>
    <n v="1"/>
  </r>
  <r>
    <s v="MARANGON DANIELE"/>
    <s v="57"/>
    <x v="6"/>
    <s v="01/04/2023 - 30/06/2023"/>
    <m/>
    <n v="4"/>
    <m/>
    <m/>
    <m/>
    <m/>
    <m/>
    <m/>
    <m/>
    <m/>
    <n v="9"/>
    <m/>
    <m/>
    <m/>
    <m/>
    <m/>
    <m/>
    <m/>
    <m/>
    <m/>
    <m/>
    <m/>
    <m/>
    <m/>
    <m/>
    <m/>
    <m/>
    <m/>
    <m/>
    <m/>
    <m/>
    <n v="1.5"/>
    <m/>
    <m/>
    <m/>
    <m/>
    <m/>
    <m/>
    <m/>
    <m/>
    <m/>
    <n v="494"/>
    <n v="14.5"/>
    <n v="0"/>
    <n v="14.5"/>
    <n v="1"/>
  </r>
  <r>
    <s v="DOMENEGHETTI ILENIA"/>
    <s v="57"/>
    <x v="6"/>
    <s v="01/04/2023 - 30/06/2023"/>
    <m/>
    <m/>
    <m/>
    <m/>
    <m/>
    <m/>
    <m/>
    <m/>
    <m/>
    <m/>
    <n v="10"/>
    <m/>
    <m/>
    <m/>
    <m/>
    <n v="59"/>
    <m/>
    <m/>
    <m/>
    <m/>
    <m/>
    <m/>
    <m/>
    <m/>
    <m/>
    <m/>
    <m/>
    <m/>
    <m/>
    <m/>
    <m/>
    <n v="8"/>
    <m/>
    <m/>
    <m/>
    <m/>
    <m/>
    <m/>
    <m/>
    <m/>
    <m/>
    <n v="494"/>
    <n v="77"/>
    <n v="59"/>
    <n v="18"/>
    <n v="1"/>
  </r>
  <r>
    <s v="DOMENEGHETTI ANTONIETTA"/>
    <s v="57"/>
    <x v="6"/>
    <s v="01/04/2023 - 30/06/2023"/>
    <m/>
    <m/>
    <m/>
    <m/>
    <m/>
    <m/>
    <m/>
    <m/>
    <m/>
    <m/>
    <n v="53"/>
    <m/>
    <m/>
    <m/>
    <m/>
    <m/>
    <m/>
    <m/>
    <m/>
    <m/>
    <m/>
    <m/>
    <m/>
    <m/>
    <m/>
    <m/>
    <m/>
    <m/>
    <m/>
    <m/>
    <m/>
    <n v="2"/>
    <m/>
    <m/>
    <m/>
    <m/>
    <m/>
    <m/>
    <m/>
    <m/>
    <m/>
    <n v="494"/>
    <n v="55"/>
    <n v="0"/>
    <n v="55"/>
    <n v="1"/>
  </r>
  <r>
    <s v="BOZZOLAN MATTEO"/>
    <s v="57"/>
    <x v="6"/>
    <s v="01/04/2023 - 30/06/2023"/>
    <m/>
    <m/>
    <m/>
    <m/>
    <m/>
    <m/>
    <m/>
    <m/>
    <m/>
    <m/>
    <n v="38"/>
    <m/>
    <m/>
    <m/>
    <n v="20"/>
    <m/>
    <m/>
    <m/>
    <m/>
    <m/>
    <m/>
    <m/>
    <m/>
    <n v="40"/>
    <m/>
    <m/>
    <m/>
    <n v="20"/>
    <m/>
    <n v="20"/>
    <m/>
    <m/>
    <m/>
    <m/>
    <m/>
    <m/>
    <m/>
    <m/>
    <m/>
    <m/>
    <m/>
    <n v="494"/>
    <n v="138"/>
    <n v="0"/>
    <n v="138"/>
    <n v="1"/>
  </r>
  <r>
    <s v="TESSARIN STEFANIA"/>
    <s v="57"/>
    <x v="6"/>
    <s v="01/04/2023 - 30/06/2023"/>
    <m/>
    <n v="4.75"/>
    <m/>
    <m/>
    <m/>
    <m/>
    <m/>
    <m/>
    <m/>
    <n v="14.5"/>
    <m/>
    <m/>
    <m/>
    <m/>
    <m/>
    <n v="29"/>
    <m/>
    <m/>
    <m/>
    <m/>
    <m/>
    <m/>
    <m/>
    <m/>
    <m/>
    <m/>
    <m/>
    <m/>
    <m/>
    <m/>
    <m/>
    <n v="4.08"/>
    <m/>
    <m/>
    <m/>
    <m/>
    <m/>
    <m/>
    <m/>
    <m/>
    <m/>
    <n v="494"/>
    <n v="52.33"/>
    <n v="29"/>
    <n v="23.33"/>
    <n v="1"/>
  </r>
  <r>
    <s v="LIONELLO FABIANO"/>
    <s v="57"/>
    <x v="6"/>
    <s v="01/04/2023 - 30/06/2023"/>
    <m/>
    <m/>
    <m/>
    <m/>
    <m/>
    <m/>
    <m/>
    <m/>
    <m/>
    <n v="20"/>
    <n v="23.5"/>
    <m/>
    <m/>
    <m/>
    <m/>
    <m/>
    <m/>
    <m/>
    <m/>
    <m/>
    <m/>
    <m/>
    <m/>
    <m/>
    <m/>
    <m/>
    <m/>
    <m/>
    <m/>
    <m/>
    <m/>
    <n v="5.42"/>
    <m/>
    <n v="9"/>
    <m/>
    <m/>
    <m/>
    <m/>
    <m/>
    <m/>
    <m/>
    <n v="494"/>
    <n v="57.92"/>
    <n v="0"/>
    <n v="57.92"/>
    <n v="1"/>
  </r>
  <r>
    <s v="PEZZOLATO CARLO"/>
    <s v="57"/>
    <x v="6"/>
    <s v="01/04/2023 - 30/06/2023"/>
    <m/>
    <m/>
    <m/>
    <m/>
    <m/>
    <m/>
    <m/>
    <m/>
    <m/>
    <m/>
    <n v="82"/>
    <m/>
    <m/>
    <m/>
    <m/>
    <m/>
    <m/>
    <m/>
    <m/>
    <m/>
    <m/>
    <m/>
    <m/>
    <m/>
    <m/>
    <m/>
    <m/>
    <m/>
    <m/>
    <m/>
    <m/>
    <n v="5"/>
    <m/>
    <m/>
    <m/>
    <m/>
    <m/>
    <m/>
    <m/>
    <m/>
    <m/>
    <n v="494"/>
    <n v="87"/>
    <n v="0"/>
    <n v="87"/>
    <n v="1"/>
  </r>
  <r>
    <s v="LAURENTI RODOLFO"/>
    <s v="57"/>
    <x v="6"/>
    <s v="01/04/2023 - 30/06/2023"/>
    <m/>
    <m/>
    <m/>
    <m/>
    <m/>
    <m/>
    <m/>
    <m/>
    <m/>
    <n v="16.5"/>
    <n v="14.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94"/>
    <n v="31"/>
    <n v="0"/>
    <n v="31"/>
    <n v="1"/>
  </r>
  <r>
    <s v="TURRI LUCA"/>
    <s v="57"/>
    <x v="6"/>
    <s v="01/04/2023 - 30/06/2023"/>
    <m/>
    <m/>
    <m/>
    <m/>
    <m/>
    <m/>
    <m/>
    <n v="9"/>
    <m/>
    <n v="8"/>
    <m/>
    <m/>
    <m/>
    <m/>
    <m/>
    <m/>
    <m/>
    <m/>
    <m/>
    <m/>
    <m/>
    <m/>
    <m/>
    <m/>
    <m/>
    <m/>
    <m/>
    <m/>
    <m/>
    <m/>
    <m/>
    <n v="5"/>
    <m/>
    <m/>
    <m/>
    <m/>
    <m/>
    <m/>
    <m/>
    <m/>
    <m/>
    <n v="494"/>
    <n v="22"/>
    <n v="0"/>
    <n v="22"/>
    <n v="1"/>
  </r>
  <r>
    <s v="MARIOTTO RAFFAELE"/>
    <s v="57"/>
    <x v="6"/>
    <s v="01/04/2023 - 30/06/2023"/>
    <m/>
    <m/>
    <m/>
    <m/>
    <m/>
    <m/>
    <m/>
    <m/>
    <m/>
    <m/>
    <n v="44"/>
    <m/>
    <m/>
    <m/>
    <m/>
    <m/>
    <m/>
    <m/>
    <m/>
    <m/>
    <m/>
    <m/>
    <m/>
    <m/>
    <m/>
    <m/>
    <m/>
    <m/>
    <m/>
    <m/>
    <m/>
    <n v="11"/>
    <m/>
    <m/>
    <m/>
    <m/>
    <m/>
    <m/>
    <m/>
    <m/>
    <m/>
    <n v="494"/>
    <n v="55"/>
    <n v="0"/>
    <n v="55"/>
    <n v="1"/>
  </r>
  <r>
    <s v="ZUCCONELLI ENRICO"/>
    <s v="57"/>
    <x v="6"/>
    <s v="01/04/2023 - 30/06/2023"/>
    <m/>
    <n v="4"/>
    <m/>
    <m/>
    <m/>
    <m/>
    <m/>
    <m/>
    <m/>
    <m/>
    <n v="66"/>
    <m/>
    <m/>
    <m/>
    <m/>
    <m/>
    <n v="18"/>
    <m/>
    <m/>
    <m/>
    <m/>
    <m/>
    <m/>
    <m/>
    <m/>
    <m/>
    <m/>
    <m/>
    <m/>
    <m/>
    <m/>
    <n v="9.92"/>
    <m/>
    <m/>
    <m/>
    <m/>
    <m/>
    <m/>
    <m/>
    <m/>
    <m/>
    <n v="494"/>
    <n v="97.92"/>
    <n v="18"/>
    <n v="79.92"/>
    <n v="1"/>
  </r>
  <r>
    <s v="BONOMO PAOLO"/>
    <s v="57"/>
    <x v="6"/>
    <s v="01/04/2023 - 30/06/2023"/>
    <m/>
    <n v="3.5"/>
    <m/>
    <m/>
    <m/>
    <m/>
    <m/>
    <m/>
    <m/>
    <m/>
    <n v="9"/>
    <m/>
    <m/>
    <m/>
    <m/>
    <m/>
    <m/>
    <m/>
    <m/>
    <m/>
    <m/>
    <m/>
    <m/>
    <m/>
    <m/>
    <m/>
    <m/>
    <m/>
    <m/>
    <m/>
    <m/>
    <n v="0.92"/>
    <m/>
    <m/>
    <m/>
    <m/>
    <m/>
    <m/>
    <m/>
    <m/>
    <m/>
    <n v="494"/>
    <n v="13.42"/>
    <n v="0"/>
    <n v="13.42"/>
    <n v="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">
  <r>
    <s v="BANIN ISABELLA"/>
    <s v="50"/>
    <x v="0"/>
    <s v="01/07/2023 - 30/09/2023"/>
    <m/>
    <n v="1.5"/>
    <m/>
    <m/>
    <m/>
    <m/>
    <m/>
    <m/>
    <m/>
    <m/>
    <n v="91.5"/>
    <m/>
    <m/>
    <m/>
    <m/>
    <n v="23"/>
    <m/>
    <m/>
    <m/>
    <m/>
    <m/>
    <m/>
    <m/>
    <n v="33.5"/>
    <m/>
    <m/>
    <m/>
    <m/>
    <m/>
    <n v="33.5"/>
    <m/>
    <n v="11.58"/>
    <m/>
    <m/>
    <m/>
    <m/>
    <m/>
    <m/>
    <m/>
    <m/>
    <m/>
    <n v="494"/>
    <n v="194.58"/>
    <n v="23"/>
    <n v="171.58"/>
    <n v="1"/>
  </r>
  <r>
    <s v="MERLANTE NENSI"/>
    <s v="50"/>
    <x v="0"/>
    <s v="01/07/2023 - 30/09/2023"/>
    <m/>
    <m/>
    <m/>
    <m/>
    <m/>
    <m/>
    <m/>
    <m/>
    <m/>
    <m/>
    <n v="108.5"/>
    <m/>
    <m/>
    <m/>
    <m/>
    <n v="23.5"/>
    <m/>
    <m/>
    <m/>
    <m/>
    <m/>
    <m/>
    <m/>
    <m/>
    <m/>
    <m/>
    <m/>
    <m/>
    <m/>
    <m/>
    <m/>
    <n v="7.42"/>
    <m/>
    <m/>
    <m/>
    <m/>
    <m/>
    <m/>
    <m/>
    <m/>
    <m/>
    <n v="494"/>
    <n v="139.41999999999999"/>
    <n v="23.5"/>
    <n v="115.91999999999999"/>
    <n v="1"/>
  </r>
  <r>
    <s v="ZAMPIERI CLAUDIA"/>
    <s v="50"/>
    <x v="0"/>
    <s v="01/07/2023 - 30/09/2023"/>
    <m/>
    <n v="5.5"/>
    <m/>
    <m/>
    <m/>
    <m/>
    <m/>
    <m/>
    <m/>
    <n v="9"/>
    <n v="119.5"/>
    <m/>
    <m/>
    <m/>
    <m/>
    <m/>
    <m/>
    <m/>
    <m/>
    <m/>
    <m/>
    <m/>
    <m/>
    <m/>
    <m/>
    <m/>
    <m/>
    <m/>
    <m/>
    <m/>
    <m/>
    <n v="0.5"/>
    <m/>
    <m/>
    <m/>
    <m/>
    <m/>
    <m/>
    <m/>
    <m/>
    <m/>
    <n v="494"/>
    <n v="134.5"/>
    <n v="0"/>
    <n v="134.5"/>
    <n v="1"/>
  </r>
  <r>
    <s v="VIDALI MARA"/>
    <s v="50"/>
    <x v="0"/>
    <s v="01/07/2023 - 30/09/2023"/>
    <m/>
    <n v="7.33"/>
    <m/>
    <m/>
    <m/>
    <m/>
    <m/>
    <m/>
    <m/>
    <n v="9"/>
    <n v="61.5"/>
    <m/>
    <m/>
    <m/>
    <m/>
    <m/>
    <m/>
    <m/>
    <m/>
    <m/>
    <m/>
    <m/>
    <m/>
    <m/>
    <m/>
    <m/>
    <m/>
    <m/>
    <m/>
    <m/>
    <m/>
    <n v="6.83"/>
    <m/>
    <m/>
    <m/>
    <m/>
    <m/>
    <m/>
    <m/>
    <m/>
    <m/>
    <n v="494"/>
    <n v="84.66"/>
    <n v="0"/>
    <n v="84.66"/>
    <n v="1"/>
  </r>
  <r>
    <s v="MANTOVANI ERICA"/>
    <s v="50"/>
    <x v="0"/>
    <s v="01/07/2023 - 30/09/2023"/>
    <m/>
    <n v="8.33"/>
    <m/>
    <m/>
    <m/>
    <m/>
    <m/>
    <m/>
    <m/>
    <m/>
    <n v="70.5"/>
    <m/>
    <m/>
    <m/>
    <m/>
    <n v="9"/>
    <m/>
    <m/>
    <m/>
    <m/>
    <m/>
    <m/>
    <m/>
    <m/>
    <m/>
    <m/>
    <m/>
    <m/>
    <m/>
    <m/>
    <m/>
    <n v="5.83"/>
    <m/>
    <m/>
    <m/>
    <m/>
    <m/>
    <m/>
    <m/>
    <m/>
    <m/>
    <n v="494"/>
    <n v="93.66"/>
    <n v="9"/>
    <n v="84.66"/>
    <n v="1"/>
  </r>
  <r>
    <s v="MARANGON RAFFAELLA"/>
    <s v="51"/>
    <x v="1"/>
    <s v="01/07/2023 - 30/09/2023"/>
    <m/>
    <n v="2.75"/>
    <m/>
    <m/>
    <m/>
    <m/>
    <m/>
    <m/>
    <m/>
    <n v="9"/>
    <n v="115.5"/>
    <m/>
    <m/>
    <m/>
    <m/>
    <m/>
    <m/>
    <m/>
    <m/>
    <m/>
    <m/>
    <m/>
    <m/>
    <n v="59.08"/>
    <m/>
    <m/>
    <m/>
    <m/>
    <m/>
    <n v="59.08"/>
    <m/>
    <n v="7.17"/>
    <m/>
    <m/>
    <m/>
    <m/>
    <m/>
    <m/>
    <m/>
    <m/>
    <m/>
    <n v="494"/>
    <n v="252.57999999999996"/>
    <n v="0"/>
    <n v="252.57999999999996"/>
    <n v="1"/>
  </r>
  <r>
    <s v="VICENTINI ANDREA"/>
    <s v="51"/>
    <x v="1"/>
    <s v="01/07/2023 - 30/09/2023"/>
    <m/>
    <m/>
    <m/>
    <m/>
    <m/>
    <m/>
    <m/>
    <m/>
    <m/>
    <m/>
    <n v="123"/>
    <m/>
    <m/>
    <m/>
    <m/>
    <n v="38"/>
    <m/>
    <m/>
    <m/>
    <m/>
    <m/>
    <m/>
    <m/>
    <m/>
    <m/>
    <m/>
    <m/>
    <m/>
    <m/>
    <m/>
    <m/>
    <n v="0.92"/>
    <m/>
    <m/>
    <m/>
    <m/>
    <m/>
    <m/>
    <m/>
    <m/>
    <m/>
    <n v="494"/>
    <n v="161.91999999999999"/>
    <n v="38"/>
    <n v="123.91999999999999"/>
    <n v="1"/>
  </r>
  <r>
    <s v="MARANGONI ELISA"/>
    <s v="51"/>
    <x v="1"/>
    <s v="01/07/2023 - 30/09/2023"/>
    <m/>
    <m/>
    <m/>
    <m/>
    <m/>
    <m/>
    <m/>
    <m/>
    <m/>
    <n v="14.5"/>
    <n v="32.5"/>
    <m/>
    <m/>
    <m/>
    <m/>
    <m/>
    <m/>
    <m/>
    <m/>
    <m/>
    <m/>
    <m/>
    <m/>
    <m/>
    <m/>
    <m/>
    <m/>
    <m/>
    <m/>
    <m/>
    <m/>
    <n v="14.5"/>
    <m/>
    <m/>
    <m/>
    <m/>
    <m/>
    <m/>
    <m/>
    <m/>
    <m/>
    <n v="494"/>
    <n v="61.5"/>
    <n v="0"/>
    <n v="61.5"/>
    <n v="1"/>
  </r>
  <r>
    <s v="DE GRANDIS ROBERTA"/>
    <s v="52"/>
    <x v="2"/>
    <s v="01/07/2023 - 30/09/2023"/>
    <m/>
    <n v="2.5"/>
    <m/>
    <m/>
    <m/>
    <m/>
    <m/>
    <m/>
    <m/>
    <m/>
    <n v="108.5"/>
    <m/>
    <m/>
    <m/>
    <m/>
    <n v="88"/>
    <m/>
    <m/>
    <m/>
    <m/>
    <m/>
    <m/>
    <m/>
    <m/>
    <m/>
    <m/>
    <m/>
    <m/>
    <m/>
    <m/>
    <m/>
    <n v="11.17"/>
    <m/>
    <m/>
    <m/>
    <m/>
    <m/>
    <m/>
    <m/>
    <m/>
    <m/>
    <n v="494"/>
    <n v="210.17"/>
    <n v="88"/>
    <n v="122.16999999999999"/>
    <n v="1"/>
  </r>
  <r>
    <s v="VETRI TOMAS"/>
    <s v="52"/>
    <x v="2"/>
    <s v="01/07/2023 - 30/09/2023"/>
    <m/>
    <n v="8"/>
    <m/>
    <m/>
    <m/>
    <m/>
    <m/>
    <m/>
    <m/>
    <n v="9"/>
    <n v="87"/>
    <m/>
    <m/>
    <m/>
    <m/>
    <m/>
    <m/>
    <m/>
    <m/>
    <m/>
    <m/>
    <m/>
    <m/>
    <m/>
    <m/>
    <m/>
    <m/>
    <m/>
    <m/>
    <m/>
    <m/>
    <n v="0.25"/>
    <m/>
    <m/>
    <m/>
    <m/>
    <m/>
    <m/>
    <m/>
    <m/>
    <m/>
    <n v="494"/>
    <n v="104.25"/>
    <n v="0"/>
    <n v="104.25"/>
    <n v="1"/>
  </r>
  <r>
    <s v="TOSINI STEFANO"/>
    <s v="52"/>
    <x v="2"/>
    <s v="01/07/2023 - 30/09/2023"/>
    <m/>
    <n v="11"/>
    <m/>
    <m/>
    <m/>
    <m/>
    <m/>
    <m/>
    <m/>
    <m/>
    <n v="38"/>
    <m/>
    <m/>
    <m/>
    <m/>
    <m/>
    <m/>
    <m/>
    <m/>
    <m/>
    <m/>
    <m/>
    <m/>
    <m/>
    <m/>
    <m/>
    <m/>
    <m/>
    <m/>
    <m/>
    <m/>
    <n v="0.67"/>
    <m/>
    <m/>
    <m/>
    <m/>
    <m/>
    <m/>
    <m/>
    <m/>
    <m/>
    <n v="494"/>
    <n v="49.67"/>
    <n v="0"/>
    <n v="49.67"/>
    <n v="1"/>
  </r>
  <r>
    <s v="PENNINI NICOLA"/>
    <s v="52"/>
    <x v="2"/>
    <s v="01/07/2023 - 30/09/2023"/>
    <m/>
    <m/>
    <m/>
    <m/>
    <m/>
    <m/>
    <m/>
    <m/>
    <m/>
    <m/>
    <n v="38"/>
    <m/>
    <m/>
    <m/>
    <m/>
    <m/>
    <m/>
    <m/>
    <m/>
    <m/>
    <m/>
    <m/>
    <m/>
    <m/>
    <m/>
    <m/>
    <m/>
    <m/>
    <m/>
    <m/>
    <m/>
    <n v="12.17"/>
    <m/>
    <m/>
    <m/>
    <m/>
    <m/>
    <m/>
    <m/>
    <m/>
    <m/>
    <n v="494"/>
    <n v="50.17"/>
    <n v="0"/>
    <n v="50.17"/>
    <n v="1"/>
  </r>
  <r>
    <s v="LIBANORE LISA"/>
    <s v="52"/>
    <x v="2"/>
    <s v="01/07/2023 - 30/09/20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.5"/>
    <m/>
    <m/>
    <m/>
    <m/>
    <m/>
    <m/>
    <m/>
    <m/>
    <m/>
    <n v="494"/>
    <n v="1.5"/>
    <n v="0"/>
    <n v="1.5"/>
    <n v="1"/>
  </r>
  <r>
    <s v="MORETTO EMANUELE"/>
    <s v="53"/>
    <x v="3"/>
    <s v="01/07/2023 - 30/09/2023"/>
    <m/>
    <n v="0.92"/>
    <m/>
    <m/>
    <m/>
    <m/>
    <m/>
    <m/>
    <m/>
    <m/>
    <n v="109"/>
    <m/>
    <m/>
    <m/>
    <m/>
    <m/>
    <m/>
    <m/>
    <m/>
    <m/>
    <m/>
    <m/>
    <m/>
    <m/>
    <m/>
    <m/>
    <m/>
    <m/>
    <m/>
    <m/>
    <m/>
    <n v="6.33"/>
    <m/>
    <n v="15.75"/>
    <n v="3.5"/>
    <m/>
    <m/>
    <m/>
    <m/>
    <m/>
    <m/>
    <n v="494"/>
    <n v="135.5"/>
    <n v="0"/>
    <n v="135.5"/>
    <n v="1"/>
  </r>
  <r>
    <s v="PENNINI FLAVIO"/>
    <s v="53"/>
    <x v="3"/>
    <s v="01/07/2023 - 30/09/2023"/>
    <m/>
    <m/>
    <m/>
    <m/>
    <m/>
    <m/>
    <m/>
    <m/>
    <m/>
    <n v="27"/>
    <n v="76"/>
    <m/>
    <m/>
    <m/>
    <m/>
    <m/>
    <m/>
    <m/>
    <m/>
    <m/>
    <m/>
    <m/>
    <m/>
    <m/>
    <m/>
    <m/>
    <m/>
    <m/>
    <m/>
    <m/>
    <m/>
    <n v="10"/>
    <m/>
    <m/>
    <m/>
    <m/>
    <m/>
    <m/>
    <m/>
    <m/>
    <m/>
    <n v="494"/>
    <n v="113"/>
    <n v="0"/>
    <n v="113"/>
    <n v="1"/>
  </r>
  <r>
    <s v="PIZZOLI GINO"/>
    <s v="53"/>
    <x v="3"/>
    <s v="01/07/2023 - 30/09/2023"/>
    <m/>
    <n v="4"/>
    <m/>
    <m/>
    <m/>
    <m/>
    <m/>
    <m/>
    <m/>
    <n v="13"/>
    <n v="85.25"/>
    <m/>
    <m/>
    <m/>
    <m/>
    <m/>
    <m/>
    <m/>
    <m/>
    <m/>
    <m/>
    <m/>
    <m/>
    <m/>
    <m/>
    <m/>
    <m/>
    <m/>
    <m/>
    <m/>
    <m/>
    <n v="7"/>
    <m/>
    <m/>
    <m/>
    <m/>
    <m/>
    <m/>
    <m/>
    <m/>
    <m/>
    <n v="494"/>
    <n v="109.25"/>
    <n v="0"/>
    <n v="109.25"/>
    <n v="1"/>
  </r>
  <r>
    <s v="SARTO DAVIDE"/>
    <s v="53"/>
    <x v="3"/>
    <s v="01/07/2023 - 30/09/2023"/>
    <m/>
    <m/>
    <m/>
    <m/>
    <m/>
    <m/>
    <m/>
    <m/>
    <m/>
    <n v="18"/>
    <n v="17"/>
    <m/>
    <m/>
    <m/>
    <m/>
    <m/>
    <m/>
    <m/>
    <m/>
    <m/>
    <m/>
    <m/>
    <m/>
    <n v="20.97"/>
    <m/>
    <m/>
    <m/>
    <n v="2.4700000000000002"/>
    <m/>
    <n v="18.5"/>
    <m/>
    <m/>
    <m/>
    <m/>
    <m/>
    <m/>
    <m/>
    <m/>
    <m/>
    <m/>
    <m/>
    <n v="494"/>
    <n v="76.94"/>
    <n v="0"/>
    <n v="76.94"/>
    <n v="1"/>
  </r>
  <r>
    <s v="PREGNOLATO DIEGO"/>
    <s v="53"/>
    <x v="3"/>
    <s v="01/07/2023 - 30/09/2023"/>
    <m/>
    <m/>
    <m/>
    <m/>
    <m/>
    <m/>
    <m/>
    <m/>
    <m/>
    <m/>
    <n v="8"/>
    <m/>
    <m/>
    <m/>
    <m/>
    <m/>
    <m/>
    <m/>
    <m/>
    <m/>
    <m/>
    <m/>
    <m/>
    <n v="56.25"/>
    <m/>
    <m/>
    <m/>
    <m/>
    <n v="56.25"/>
    <m/>
    <m/>
    <n v="2.92"/>
    <m/>
    <m/>
    <m/>
    <m/>
    <m/>
    <m/>
    <m/>
    <m/>
    <m/>
    <n v="494"/>
    <n v="123.42"/>
    <n v="0"/>
    <n v="123.42"/>
    <n v="1"/>
  </r>
  <r>
    <s v="RIZZO DIEGO"/>
    <s v="53"/>
    <x v="3"/>
    <s v="01/07/2023 - 30/09/2023"/>
    <m/>
    <n v="2.42"/>
    <m/>
    <m/>
    <m/>
    <m/>
    <m/>
    <m/>
    <m/>
    <m/>
    <n v="31.5"/>
    <m/>
    <m/>
    <m/>
    <m/>
    <m/>
    <m/>
    <m/>
    <m/>
    <m/>
    <m/>
    <m/>
    <m/>
    <m/>
    <m/>
    <m/>
    <m/>
    <m/>
    <m/>
    <m/>
    <m/>
    <n v="5.83"/>
    <m/>
    <m/>
    <m/>
    <m/>
    <m/>
    <m/>
    <m/>
    <m/>
    <m/>
    <n v="494"/>
    <n v="39.75"/>
    <n v="0"/>
    <n v="39.75"/>
    <n v="1"/>
  </r>
  <r>
    <s v="DISCARDI MILLER"/>
    <s v="53"/>
    <x v="3"/>
    <s v="01/07/2023 - 30/09/2023"/>
    <m/>
    <m/>
    <m/>
    <m/>
    <m/>
    <m/>
    <m/>
    <m/>
    <m/>
    <m/>
    <n v="36.5"/>
    <m/>
    <m/>
    <m/>
    <m/>
    <m/>
    <m/>
    <m/>
    <m/>
    <m/>
    <m/>
    <m/>
    <m/>
    <m/>
    <m/>
    <m/>
    <m/>
    <m/>
    <m/>
    <m/>
    <m/>
    <n v="3.5"/>
    <m/>
    <m/>
    <m/>
    <m/>
    <m/>
    <m/>
    <m/>
    <m/>
    <m/>
    <n v="494"/>
    <n v="40"/>
    <n v="0"/>
    <n v="40"/>
    <n v="1"/>
  </r>
  <r>
    <s v="PREGNOLATO MASSIMO"/>
    <s v="53"/>
    <x v="3"/>
    <s v="01/07/2023 - 30/09/2023"/>
    <m/>
    <m/>
    <m/>
    <m/>
    <m/>
    <m/>
    <m/>
    <m/>
    <m/>
    <m/>
    <n v="168.5"/>
    <m/>
    <m/>
    <m/>
    <m/>
    <m/>
    <m/>
    <m/>
    <m/>
    <m/>
    <m/>
    <m/>
    <m/>
    <m/>
    <m/>
    <m/>
    <m/>
    <m/>
    <m/>
    <m/>
    <m/>
    <n v="10.42"/>
    <m/>
    <m/>
    <m/>
    <m/>
    <m/>
    <m/>
    <m/>
    <m/>
    <m/>
    <n v="494"/>
    <n v="178.92"/>
    <n v="0"/>
    <n v="178.92"/>
    <n v="1"/>
  </r>
  <r>
    <s v="TRAVAGLIA RIK"/>
    <s v="53"/>
    <x v="3"/>
    <s v="01/07/2023 - 30/09/2023"/>
    <m/>
    <m/>
    <m/>
    <m/>
    <m/>
    <m/>
    <m/>
    <m/>
    <m/>
    <n v="16.5"/>
    <n v="85.75"/>
    <m/>
    <m/>
    <m/>
    <m/>
    <m/>
    <m/>
    <m/>
    <m/>
    <m/>
    <m/>
    <m/>
    <m/>
    <m/>
    <m/>
    <m/>
    <m/>
    <m/>
    <m/>
    <m/>
    <m/>
    <n v="4.75"/>
    <m/>
    <m/>
    <m/>
    <m/>
    <m/>
    <m/>
    <m/>
    <m/>
    <m/>
    <n v="494"/>
    <n v="107"/>
    <n v="0"/>
    <n v="107"/>
    <n v="1"/>
  </r>
  <r>
    <s v="MANTOVANI PAOLO"/>
    <s v="53"/>
    <x v="3"/>
    <s v="01/07/2023 - 30/09/2023"/>
    <m/>
    <m/>
    <m/>
    <m/>
    <m/>
    <m/>
    <m/>
    <m/>
    <m/>
    <n v="69"/>
    <n v="49.25"/>
    <m/>
    <m/>
    <m/>
    <m/>
    <m/>
    <m/>
    <m/>
    <m/>
    <m/>
    <m/>
    <m/>
    <m/>
    <m/>
    <m/>
    <m/>
    <m/>
    <m/>
    <m/>
    <m/>
    <m/>
    <n v="21.67"/>
    <m/>
    <m/>
    <m/>
    <m/>
    <m/>
    <m/>
    <m/>
    <m/>
    <m/>
    <n v="494"/>
    <n v="139.92000000000002"/>
    <n v="0"/>
    <n v="139.92000000000002"/>
    <n v="1"/>
  </r>
  <r>
    <s v="ROMA RUDI"/>
    <s v="53"/>
    <x v="3"/>
    <s v="01/07/2023 - 30/09/2023"/>
    <m/>
    <m/>
    <m/>
    <m/>
    <m/>
    <m/>
    <m/>
    <m/>
    <m/>
    <n v="5.5"/>
    <n v="76"/>
    <m/>
    <m/>
    <m/>
    <m/>
    <m/>
    <m/>
    <m/>
    <m/>
    <m/>
    <m/>
    <m/>
    <m/>
    <m/>
    <m/>
    <m/>
    <m/>
    <m/>
    <m/>
    <m/>
    <m/>
    <n v="16.920000000000002"/>
    <m/>
    <m/>
    <m/>
    <m/>
    <m/>
    <m/>
    <m/>
    <m/>
    <m/>
    <n v="494"/>
    <n v="98.42"/>
    <n v="0"/>
    <n v="98.42"/>
    <n v="1"/>
  </r>
  <r>
    <s v="FERRARI VALERIO"/>
    <s v="53"/>
    <x v="3"/>
    <s v="01/07/2023 - 30/09/2023"/>
    <m/>
    <m/>
    <m/>
    <m/>
    <m/>
    <m/>
    <m/>
    <m/>
    <m/>
    <m/>
    <n v="7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94"/>
    <n v="73"/>
    <n v="0"/>
    <n v="73"/>
    <n v="1"/>
  </r>
  <r>
    <s v="CAVALLARI ALBERTO CLAUDIO"/>
    <s v="53"/>
    <x v="3"/>
    <s v="01/07/2023 - 30/09/2023"/>
    <m/>
    <m/>
    <m/>
    <m/>
    <m/>
    <m/>
    <m/>
    <m/>
    <m/>
    <n v="8"/>
    <n v="73.75"/>
    <m/>
    <m/>
    <m/>
    <m/>
    <m/>
    <m/>
    <m/>
    <m/>
    <m/>
    <m/>
    <m/>
    <m/>
    <m/>
    <m/>
    <m/>
    <m/>
    <m/>
    <m/>
    <m/>
    <m/>
    <n v="7"/>
    <m/>
    <m/>
    <m/>
    <m/>
    <m/>
    <m/>
    <m/>
    <m/>
    <m/>
    <n v="494"/>
    <n v="88.75"/>
    <n v="0"/>
    <n v="88.75"/>
    <n v="1"/>
  </r>
  <r>
    <s v="SANDRIN MICHELE"/>
    <s v="53"/>
    <x v="3"/>
    <s v="01/07/2023 - 30/09/2023"/>
    <m/>
    <m/>
    <m/>
    <m/>
    <m/>
    <m/>
    <m/>
    <m/>
    <m/>
    <n v="27"/>
    <n v="52.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94"/>
    <n v="79.5"/>
    <n v="0"/>
    <n v="79.5"/>
    <n v="1"/>
  </r>
  <r>
    <s v="BARBUJANI GIORGIO"/>
    <s v="54"/>
    <x v="4"/>
    <s v="01/07/2023 - 30/09/2023"/>
    <m/>
    <n v="11"/>
    <m/>
    <m/>
    <m/>
    <m/>
    <m/>
    <m/>
    <m/>
    <n v="54"/>
    <n v="8.5"/>
    <m/>
    <m/>
    <m/>
    <m/>
    <m/>
    <m/>
    <m/>
    <m/>
    <m/>
    <m/>
    <m/>
    <m/>
    <m/>
    <m/>
    <m/>
    <m/>
    <m/>
    <m/>
    <m/>
    <m/>
    <n v="9"/>
    <m/>
    <m/>
    <m/>
    <m/>
    <m/>
    <m/>
    <m/>
    <m/>
    <m/>
    <n v="494"/>
    <n v="82.5"/>
    <n v="0"/>
    <n v="82.5"/>
    <n v="1"/>
  </r>
  <r>
    <s v="CREPALDI GIORGIO"/>
    <s v="54"/>
    <x v="4"/>
    <s v="01/07/2023 - 30/09/2023"/>
    <m/>
    <n v="10.67"/>
    <m/>
    <m/>
    <m/>
    <m/>
    <m/>
    <m/>
    <m/>
    <n v="29.5"/>
    <m/>
    <m/>
    <m/>
    <m/>
    <m/>
    <m/>
    <m/>
    <m/>
    <m/>
    <m/>
    <m/>
    <m/>
    <m/>
    <m/>
    <m/>
    <m/>
    <m/>
    <m/>
    <m/>
    <m/>
    <m/>
    <n v="11.58"/>
    <m/>
    <m/>
    <m/>
    <m/>
    <m/>
    <m/>
    <m/>
    <m/>
    <m/>
    <n v="494"/>
    <n v="51.75"/>
    <n v="0"/>
    <n v="51.75"/>
    <n v="1"/>
  </r>
  <r>
    <s v="ROSSI GIOVANNI"/>
    <s v="54"/>
    <x v="4"/>
    <s v="01/07/2023 - 30/09/2023"/>
    <m/>
    <n v="4.25"/>
    <m/>
    <m/>
    <m/>
    <m/>
    <m/>
    <n v="8"/>
    <m/>
    <m/>
    <n v="54.25"/>
    <m/>
    <m/>
    <m/>
    <m/>
    <n v="36.5"/>
    <m/>
    <m/>
    <m/>
    <m/>
    <m/>
    <m/>
    <m/>
    <m/>
    <m/>
    <m/>
    <m/>
    <m/>
    <m/>
    <m/>
    <m/>
    <n v="0.67"/>
    <m/>
    <n v="7.5"/>
    <m/>
    <m/>
    <m/>
    <m/>
    <m/>
    <m/>
    <m/>
    <n v="494"/>
    <n v="111.17"/>
    <n v="36.5"/>
    <n v="74.67"/>
    <n v="1"/>
  </r>
  <r>
    <s v="BALDIN MARIO"/>
    <s v="54"/>
    <x v="4"/>
    <s v="01/07/2023 - 30/09/2023"/>
    <m/>
    <m/>
    <m/>
    <m/>
    <m/>
    <m/>
    <m/>
    <m/>
    <m/>
    <m/>
    <n v="32.5"/>
    <m/>
    <m/>
    <m/>
    <m/>
    <m/>
    <m/>
    <m/>
    <m/>
    <m/>
    <m/>
    <m/>
    <m/>
    <m/>
    <m/>
    <m/>
    <m/>
    <m/>
    <m/>
    <m/>
    <m/>
    <n v="4.25"/>
    <m/>
    <m/>
    <m/>
    <m/>
    <m/>
    <m/>
    <m/>
    <m/>
    <m/>
    <n v="494"/>
    <n v="36.75"/>
    <n v="0"/>
    <n v="36.75"/>
    <n v="1"/>
  </r>
  <r>
    <s v="BALDIN DAMIANO"/>
    <s v="54"/>
    <x v="4"/>
    <s v="01/07/2023 - 30/09/2023"/>
    <m/>
    <m/>
    <m/>
    <m/>
    <m/>
    <m/>
    <m/>
    <m/>
    <m/>
    <m/>
    <n v="24"/>
    <m/>
    <m/>
    <m/>
    <m/>
    <m/>
    <m/>
    <m/>
    <m/>
    <m/>
    <m/>
    <m/>
    <m/>
    <m/>
    <m/>
    <m/>
    <m/>
    <m/>
    <m/>
    <m/>
    <m/>
    <n v="7.5"/>
    <m/>
    <m/>
    <m/>
    <m/>
    <m/>
    <m/>
    <m/>
    <m/>
    <m/>
    <n v="494"/>
    <n v="31.5"/>
    <n v="0"/>
    <n v="31.5"/>
    <n v="1"/>
  </r>
  <r>
    <s v="SIVIERO GIORGIO"/>
    <s v="54"/>
    <x v="4"/>
    <s v="01/07/2023 - 30/09/2023"/>
    <m/>
    <m/>
    <m/>
    <m/>
    <m/>
    <m/>
    <m/>
    <m/>
    <m/>
    <n v="47"/>
    <n v="76"/>
    <m/>
    <m/>
    <m/>
    <m/>
    <m/>
    <m/>
    <m/>
    <m/>
    <m/>
    <m/>
    <m/>
    <m/>
    <m/>
    <m/>
    <m/>
    <m/>
    <m/>
    <m/>
    <m/>
    <m/>
    <n v="2.25"/>
    <m/>
    <m/>
    <m/>
    <m/>
    <m/>
    <m/>
    <m/>
    <m/>
    <m/>
    <n v="494"/>
    <n v="125.25"/>
    <n v="0"/>
    <n v="125.25"/>
    <n v="1"/>
  </r>
  <r>
    <s v="MANCIN MASSIMILIANO"/>
    <s v="54"/>
    <x v="4"/>
    <s v="01/07/2023 - 30/09/2023"/>
    <m/>
    <m/>
    <m/>
    <m/>
    <m/>
    <m/>
    <m/>
    <m/>
    <m/>
    <n v="12.5"/>
    <n v="82"/>
    <m/>
    <m/>
    <m/>
    <m/>
    <m/>
    <m/>
    <m/>
    <m/>
    <m/>
    <m/>
    <m/>
    <m/>
    <m/>
    <m/>
    <m/>
    <m/>
    <m/>
    <m/>
    <m/>
    <m/>
    <n v="1.5"/>
    <m/>
    <m/>
    <m/>
    <m/>
    <m/>
    <m/>
    <m/>
    <m/>
    <m/>
    <n v="494"/>
    <n v="96"/>
    <n v="0"/>
    <n v="96"/>
    <n v="1"/>
  </r>
  <r>
    <s v="TUZZA MICHELE"/>
    <s v="54"/>
    <x v="4"/>
    <s v="01/07/2023 - 30/09/2023"/>
    <m/>
    <m/>
    <m/>
    <m/>
    <m/>
    <m/>
    <m/>
    <m/>
    <m/>
    <m/>
    <n v="18"/>
    <m/>
    <m/>
    <m/>
    <m/>
    <m/>
    <m/>
    <n v="460.5"/>
    <m/>
    <m/>
    <m/>
    <m/>
    <m/>
    <m/>
    <m/>
    <m/>
    <m/>
    <m/>
    <m/>
    <m/>
    <m/>
    <n v="5"/>
    <m/>
    <m/>
    <m/>
    <m/>
    <m/>
    <m/>
    <m/>
    <m/>
    <m/>
    <n v="494"/>
    <n v="483.5"/>
    <n v="460.5"/>
    <n v="23"/>
    <n v="1"/>
  </r>
  <r>
    <s v="MANFRIN ELIA"/>
    <s v="54"/>
    <x v="4"/>
    <s v="01/07/2023 - 30/09/2023"/>
    <m/>
    <m/>
    <m/>
    <m/>
    <m/>
    <m/>
    <m/>
    <m/>
    <m/>
    <m/>
    <n v="58.5"/>
    <m/>
    <m/>
    <m/>
    <m/>
    <m/>
    <m/>
    <m/>
    <m/>
    <m/>
    <m/>
    <m/>
    <m/>
    <m/>
    <m/>
    <m/>
    <m/>
    <m/>
    <m/>
    <m/>
    <m/>
    <n v="2"/>
    <m/>
    <m/>
    <m/>
    <m/>
    <m/>
    <m/>
    <m/>
    <m/>
    <m/>
    <n v="494"/>
    <n v="60.5"/>
    <n v="0"/>
    <n v="60.5"/>
    <n v="1"/>
  </r>
  <r>
    <s v="BAGATIN MIRCO"/>
    <s v="54"/>
    <x v="4"/>
    <s v="01/07/2023 - 30/09/2023"/>
    <m/>
    <n v="7"/>
    <m/>
    <m/>
    <m/>
    <m/>
    <m/>
    <m/>
    <m/>
    <m/>
    <n v="65.5"/>
    <m/>
    <m/>
    <m/>
    <m/>
    <m/>
    <m/>
    <n v="41"/>
    <m/>
    <m/>
    <m/>
    <m/>
    <m/>
    <m/>
    <m/>
    <m/>
    <m/>
    <m/>
    <m/>
    <m/>
    <m/>
    <n v="6"/>
    <m/>
    <m/>
    <m/>
    <m/>
    <m/>
    <m/>
    <m/>
    <m/>
    <m/>
    <n v="494"/>
    <n v="119.5"/>
    <n v="41"/>
    <n v="78.5"/>
    <n v="1"/>
  </r>
  <r>
    <s v="LAZZARIN PAOLO"/>
    <s v="54"/>
    <x v="4"/>
    <s v="01/07/2023 - 30/09/20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5.25"/>
    <m/>
    <m/>
    <m/>
    <m/>
    <m/>
    <m/>
    <m/>
    <m/>
    <m/>
    <n v="494"/>
    <n v="5.25"/>
    <n v="0"/>
    <n v="5.25"/>
    <n v="1"/>
  </r>
  <r>
    <s v="BERNARDINI FERRUCCIO"/>
    <s v="54"/>
    <x v="4"/>
    <s v="01/07/2023 - 30/09/2023"/>
    <m/>
    <n v="15"/>
    <m/>
    <m/>
    <m/>
    <m/>
    <m/>
    <m/>
    <m/>
    <n v="16.5"/>
    <n v="60.25"/>
    <m/>
    <m/>
    <m/>
    <m/>
    <m/>
    <m/>
    <m/>
    <m/>
    <m/>
    <m/>
    <m/>
    <m/>
    <m/>
    <m/>
    <m/>
    <m/>
    <m/>
    <m/>
    <m/>
    <m/>
    <n v="12.75"/>
    <m/>
    <m/>
    <m/>
    <m/>
    <m/>
    <m/>
    <m/>
    <m/>
    <m/>
    <n v="494"/>
    <n v="104.5"/>
    <n v="0"/>
    <n v="104.5"/>
    <n v="1"/>
  </r>
  <r>
    <s v="CILIESA MICHAEL"/>
    <s v="54"/>
    <x v="4"/>
    <s v="01/07/2023 - 30/09/2023"/>
    <m/>
    <n v="4.42"/>
    <m/>
    <m/>
    <m/>
    <m/>
    <m/>
    <n v="7.5"/>
    <m/>
    <m/>
    <n v="44"/>
    <m/>
    <m/>
    <m/>
    <m/>
    <m/>
    <m/>
    <m/>
    <m/>
    <m/>
    <m/>
    <m/>
    <m/>
    <m/>
    <m/>
    <m/>
    <m/>
    <m/>
    <m/>
    <m/>
    <m/>
    <n v="1"/>
    <m/>
    <m/>
    <m/>
    <m/>
    <m/>
    <m/>
    <m/>
    <m/>
    <m/>
    <n v="494"/>
    <n v="56.92"/>
    <n v="0"/>
    <n v="56.92"/>
    <n v="1"/>
  </r>
  <r>
    <s v="CHIEREGATO MAURO"/>
    <s v="54"/>
    <x v="4"/>
    <s v="01/07/2023 - 30/09/2023"/>
    <m/>
    <m/>
    <m/>
    <m/>
    <m/>
    <m/>
    <m/>
    <m/>
    <m/>
    <m/>
    <n v="44"/>
    <m/>
    <m/>
    <m/>
    <m/>
    <m/>
    <m/>
    <m/>
    <m/>
    <m/>
    <m/>
    <m/>
    <m/>
    <m/>
    <m/>
    <m/>
    <m/>
    <m/>
    <m/>
    <m/>
    <m/>
    <n v="2.42"/>
    <m/>
    <m/>
    <m/>
    <m/>
    <m/>
    <m/>
    <m/>
    <m/>
    <m/>
    <n v="494"/>
    <n v="46.42"/>
    <n v="0"/>
    <n v="46.42"/>
    <n v="1"/>
  </r>
  <r>
    <s v="ODORIZZI ENRICO"/>
    <s v="55"/>
    <x v="5"/>
    <s v="01/07/2023 - 30/09/2023"/>
    <m/>
    <n v="5.25"/>
    <m/>
    <m/>
    <m/>
    <m/>
    <m/>
    <m/>
    <m/>
    <m/>
    <n v="83"/>
    <m/>
    <m/>
    <m/>
    <m/>
    <m/>
    <m/>
    <m/>
    <m/>
    <m/>
    <m/>
    <m/>
    <m/>
    <m/>
    <m/>
    <m/>
    <m/>
    <m/>
    <m/>
    <m/>
    <m/>
    <n v="2.92"/>
    <m/>
    <m/>
    <m/>
    <m/>
    <m/>
    <m/>
    <m/>
    <m/>
    <m/>
    <n v="494"/>
    <n v="91.17"/>
    <n v="0"/>
    <n v="91.17"/>
    <n v="1"/>
  </r>
  <r>
    <s v="GOBBATO ENZO"/>
    <s v="55"/>
    <x v="5"/>
    <s v="01/07/2023 - 30/09/2023"/>
    <m/>
    <n v="0.42"/>
    <m/>
    <m/>
    <m/>
    <m/>
    <m/>
    <m/>
    <m/>
    <m/>
    <n v="99"/>
    <m/>
    <m/>
    <m/>
    <m/>
    <m/>
    <m/>
    <m/>
    <m/>
    <m/>
    <m/>
    <m/>
    <m/>
    <m/>
    <m/>
    <m/>
    <m/>
    <m/>
    <m/>
    <m/>
    <m/>
    <n v="1.5"/>
    <m/>
    <m/>
    <m/>
    <m/>
    <m/>
    <m/>
    <m/>
    <m/>
    <m/>
    <n v="494"/>
    <n v="100.92"/>
    <n v="0"/>
    <n v="100.92"/>
    <n v="1"/>
  </r>
  <r>
    <s v="FATTORINI CRISTIAN"/>
    <s v="55"/>
    <x v="5"/>
    <s v="01/07/2023 - 30/09/2023"/>
    <m/>
    <m/>
    <m/>
    <m/>
    <m/>
    <m/>
    <m/>
    <m/>
    <m/>
    <m/>
    <n v="126.5"/>
    <m/>
    <m/>
    <m/>
    <m/>
    <m/>
    <m/>
    <m/>
    <m/>
    <m/>
    <m/>
    <m/>
    <m/>
    <m/>
    <m/>
    <m/>
    <n v="20"/>
    <m/>
    <m/>
    <m/>
    <m/>
    <n v="2.33"/>
    <m/>
    <m/>
    <m/>
    <m/>
    <m/>
    <m/>
    <m/>
    <m/>
    <m/>
    <n v="494"/>
    <n v="148.83000000000001"/>
    <n v="0"/>
    <n v="148.83000000000001"/>
    <n v="1"/>
  </r>
  <r>
    <s v="MARANGON DANIELE"/>
    <s v="57"/>
    <x v="6"/>
    <s v="01/07/2023 - 30/09/2023"/>
    <m/>
    <m/>
    <m/>
    <m/>
    <m/>
    <m/>
    <m/>
    <m/>
    <m/>
    <m/>
    <n v="32"/>
    <m/>
    <m/>
    <m/>
    <m/>
    <m/>
    <m/>
    <m/>
    <m/>
    <m/>
    <m/>
    <m/>
    <m/>
    <m/>
    <m/>
    <m/>
    <m/>
    <m/>
    <m/>
    <m/>
    <m/>
    <n v="3.5"/>
    <m/>
    <m/>
    <m/>
    <m/>
    <m/>
    <m/>
    <m/>
    <m/>
    <m/>
    <n v="494"/>
    <n v="35.5"/>
    <n v="0"/>
    <n v="35.5"/>
    <n v="1"/>
  </r>
  <r>
    <s v="DOMENEGHETTI ILENIA"/>
    <s v="57"/>
    <x v="6"/>
    <s v="01/07/2023 - 30/09/2023"/>
    <m/>
    <m/>
    <m/>
    <m/>
    <m/>
    <m/>
    <m/>
    <m/>
    <m/>
    <m/>
    <n v="65"/>
    <m/>
    <m/>
    <m/>
    <m/>
    <m/>
    <m/>
    <m/>
    <m/>
    <m/>
    <m/>
    <m/>
    <m/>
    <m/>
    <m/>
    <m/>
    <m/>
    <m/>
    <m/>
    <m/>
    <m/>
    <n v="8"/>
    <m/>
    <m/>
    <m/>
    <m/>
    <m/>
    <m/>
    <m/>
    <m/>
    <m/>
    <n v="494"/>
    <n v="73"/>
    <n v="0"/>
    <n v="73"/>
    <n v="1"/>
  </r>
  <r>
    <s v="DOMENEGHETTI ANTONIETTA"/>
    <s v="57"/>
    <x v="6"/>
    <s v="01/07/2023 - 30/09/2023"/>
    <m/>
    <m/>
    <m/>
    <m/>
    <m/>
    <m/>
    <m/>
    <m/>
    <m/>
    <m/>
    <n v="59"/>
    <m/>
    <m/>
    <m/>
    <m/>
    <m/>
    <m/>
    <m/>
    <m/>
    <m/>
    <m/>
    <m/>
    <m/>
    <m/>
    <m/>
    <m/>
    <m/>
    <m/>
    <m/>
    <m/>
    <m/>
    <n v="6"/>
    <m/>
    <m/>
    <m/>
    <m/>
    <m/>
    <m/>
    <m/>
    <m/>
    <m/>
    <n v="494"/>
    <n v="65"/>
    <n v="0"/>
    <n v="65"/>
    <n v="1"/>
  </r>
  <r>
    <s v="BOZZOLAN MATTEO"/>
    <s v="57"/>
    <x v="6"/>
    <s v="01/07/2023 - 30/09/2023"/>
    <m/>
    <n v="16"/>
    <m/>
    <m/>
    <m/>
    <m/>
    <m/>
    <m/>
    <m/>
    <n v="18"/>
    <n v="36"/>
    <m/>
    <m/>
    <m/>
    <m/>
    <m/>
    <m/>
    <m/>
    <m/>
    <m/>
    <m/>
    <m/>
    <m/>
    <n v="62"/>
    <m/>
    <m/>
    <m/>
    <n v="62"/>
    <m/>
    <m/>
    <m/>
    <m/>
    <m/>
    <m/>
    <m/>
    <m/>
    <m/>
    <m/>
    <m/>
    <m/>
    <m/>
    <n v="494"/>
    <n v="194"/>
    <n v="0"/>
    <n v="194"/>
    <n v="1"/>
  </r>
  <r>
    <s v="TESSARIN STEFANIA"/>
    <s v="57"/>
    <x v="6"/>
    <s v="01/07/2023 - 30/09/2023"/>
    <m/>
    <n v="0.83"/>
    <m/>
    <m/>
    <m/>
    <m/>
    <m/>
    <m/>
    <m/>
    <n v="14.5"/>
    <n v="56"/>
    <m/>
    <m/>
    <m/>
    <m/>
    <m/>
    <m/>
    <m/>
    <m/>
    <m/>
    <m/>
    <m/>
    <m/>
    <m/>
    <m/>
    <m/>
    <m/>
    <m/>
    <m/>
    <m/>
    <m/>
    <n v="4.42"/>
    <m/>
    <m/>
    <m/>
    <m/>
    <m/>
    <m/>
    <m/>
    <m/>
    <m/>
    <n v="494"/>
    <n v="75.75"/>
    <n v="0"/>
    <n v="75.75"/>
    <n v="1"/>
  </r>
  <r>
    <s v="LIONELLO FABIANO"/>
    <s v="57"/>
    <x v="6"/>
    <s v="01/07/2023 - 30/09/2023"/>
    <m/>
    <m/>
    <m/>
    <m/>
    <m/>
    <m/>
    <m/>
    <m/>
    <m/>
    <m/>
    <n v="85"/>
    <m/>
    <m/>
    <m/>
    <m/>
    <n v="23.5"/>
    <m/>
    <m/>
    <m/>
    <m/>
    <m/>
    <m/>
    <m/>
    <m/>
    <m/>
    <m/>
    <m/>
    <m/>
    <m/>
    <m/>
    <m/>
    <n v="5.33"/>
    <n v="6.33"/>
    <n v="9"/>
    <m/>
    <m/>
    <m/>
    <m/>
    <m/>
    <m/>
    <m/>
    <n v="494"/>
    <n v="129.16"/>
    <n v="23.5"/>
    <n v="105.66"/>
    <n v="1"/>
  </r>
  <r>
    <s v="PEZZOLATO CARLO"/>
    <s v="57"/>
    <x v="6"/>
    <s v="01/07/2023 - 30/09/2023"/>
    <m/>
    <n v="3.5"/>
    <m/>
    <m/>
    <m/>
    <m/>
    <m/>
    <m/>
    <m/>
    <m/>
    <n v="18"/>
    <m/>
    <m/>
    <m/>
    <m/>
    <m/>
    <m/>
    <m/>
    <m/>
    <m/>
    <m/>
    <m/>
    <m/>
    <m/>
    <m/>
    <m/>
    <m/>
    <m/>
    <m/>
    <m/>
    <m/>
    <n v="16.829999999999998"/>
    <m/>
    <m/>
    <m/>
    <m/>
    <m/>
    <m/>
    <m/>
    <m/>
    <m/>
    <n v="494"/>
    <n v="38.33"/>
    <n v="0"/>
    <n v="38.33"/>
    <n v="1"/>
  </r>
  <r>
    <s v="LAURENTI RODOLFO"/>
    <s v="57"/>
    <x v="6"/>
    <s v="01/07/2023 - 30/09/2023"/>
    <m/>
    <m/>
    <m/>
    <m/>
    <m/>
    <m/>
    <m/>
    <m/>
    <m/>
    <m/>
    <n v="6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94"/>
    <n v="67"/>
    <n v="0"/>
    <n v="67"/>
    <n v="1"/>
  </r>
  <r>
    <s v="TURRI LUCA"/>
    <s v="57"/>
    <x v="6"/>
    <s v="01/07/2023 - 30/09/2023"/>
    <m/>
    <m/>
    <m/>
    <m/>
    <m/>
    <m/>
    <m/>
    <m/>
    <m/>
    <n v="18"/>
    <n v="81"/>
    <m/>
    <m/>
    <m/>
    <m/>
    <m/>
    <m/>
    <m/>
    <m/>
    <m/>
    <m/>
    <m/>
    <m/>
    <m/>
    <m/>
    <m/>
    <m/>
    <m/>
    <m/>
    <m/>
    <m/>
    <n v="4.5"/>
    <m/>
    <m/>
    <m/>
    <m/>
    <m/>
    <m/>
    <m/>
    <m/>
    <m/>
    <n v="494"/>
    <n v="103.5"/>
    <n v="0"/>
    <n v="103.5"/>
    <n v="1"/>
  </r>
  <r>
    <s v="MARIOTTO RAFFAELE"/>
    <s v="57"/>
    <x v="6"/>
    <s v="01/07/2023 - 30/09/2023"/>
    <m/>
    <m/>
    <m/>
    <m/>
    <m/>
    <m/>
    <m/>
    <m/>
    <m/>
    <m/>
    <n v="99"/>
    <m/>
    <m/>
    <m/>
    <m/>
    <m/>
    <m/>
    <m/>
    <m/>
    <m/>
    <m/>
    <m/>
    <m/>
    <m/>
    <m/>
    <m/>
    <m/>
    <m/>
    <m/>
    <m/>
    <m/>
    <n v="12"/>
    <m/>
    <m/>
    <m/>
    <m/>
    <m/>
    <m/>
    <m/>
    <m/>
    <m/>
    <n v="494"/>
    <n v="111"/>
    <n v="0"/>
    <n v="111"/>
    <n v="1"/>
  </r>
  <r>
    <s v="ZUCCONELLI ENRICO"/>
    <s v="57"/>
    <x v="6"/>
    <s v="01/07/2023 - 30/09/2023"/>
    <m/>
    <m/>
    <m/>
    <m/>
    <m/>
    <m/>
    <m/>
    <m/>
    <m/>
    <m/>
    <n v="14"/>
    <m/>
    <m/>
    <m/>
    <m/>
    <m/>
    <m/>
    <m/>
    <m/>
    <m/>
    <m/>
    <m/>
    <m/>
    <m/>
    <m/>
    <m/>
    <m/>
    <m/>
    <m/>
    <m/>
    <m/>
    <n v="7.83"/>
    <m/>
    <m/>
    <m/>
    <m/>
    <m/>
    <m/>
    <m/>
    <m/>
    <m/>
    <n v="494"/>
    <n v="21.83"/>
    <n v="0"/>
    <n v="21.83"/>
    <n v="1"/>
  </r>
  <r>
    <s v="BONOMO PAOLO"/>
    <s v="57"/>
    <x v="6"/>
    <s v="01/07/2023 - 30/09/2023"/>
    <m/>
    <m/>
    <m/>
    <m/>
    <m/>
    <m/>
    <m/>
    <m/>
    <m/>
    <m/>
    <n v="50.5"/>
    <m/>
    <m/>
    <m/>
    <m/>
    <m/>
    <m/>
    <m/>
    <m/>
    <m/>
    <m/>
    <m/>
    <m/>
    <m/>
    <m/>
    <m/>
    <m/>
    <m/>
    <m/>
    <m/>
    <m/>
    <n v="10.92"/>
    <m/>
    <m/>
    <m/>
    <m/>
    <m/>
    <m/>
    <m/>
    <m/>
    <m/>
    <n v="494"/>
    <n v="61.42"/>
    <n v="0"/>
    <n v="61.42"/>
    <n v="1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">
  <r>
    <s v="BANIN ISABELLA"/>
    <s v="50"/>
    <x v="0"/>
    <s v="01/10/2023 - 31/12/2023"/>
    <m/>
    <n v="5.5"/>
    <m/>
    <m/>
    <m/>
    <m/>
    <m/>
    <m/>
    <m/>
    <m/>
    <n v="17.5"/>
    <m/>
    <m/>
    <m/>
    <m/>
    <n v="51"/>
    <m/>
    <m/>
    <m/>
    <m/>
    <m/>
    <m/>
    <m/>
    <n v="49.25"/>
    <m/>
    <m/>
    <m/>
    <m/>
    <m/>
    <n v="49.25"/>
    <m/>
    <n v="8.08"/>
    <m/>
    <m/>
    <m/>
    <m/>
    <m/>
    <m/>
    <m/>
    <m/>
    <m/>
    <n v="494"/>
    <n v="180.58"/>
    <n v="51"/>
    <n v="129.58000000000001"/>
    <n v="1"/>
  </r>
  <r>
    <s v="MERLANTE NENSI"/>
    <s v="50"/>
    <x v="0"/>
    <s v="01/10/2023 - 31/12/2023"/>
    <m/>
    <n v="0.75"/>
    <m/>
    <m/>
    <m/>
    <m/>
    <m/>
    <m/>
    <m/>
    <m/>
    <n v="14.5"/>
    <m/>
    <m/>
    <m/>
    <m/>
    <n v="41.5"/>
    <m/>
    <m/>
    <m/>
    <m/>
    <m/>
    <m/>
    <m/>
    <m/>
    <m/>
    <m/>
    <m/>
    <m/>
    <m/>
    <m/>
    <m/>
    <n v="2.67"/>
    <m/>
    <m/>
    <m/>
    <m/>
    <m/>
    <m/>
    <n v="0.92"/>
    <m/>
    <m/>
    <n v="494"/>
    <n v="60.34"/>
    <n v="41.5"/>
    <n v="18.840000000000003"/>
    <n v="1"/>
  </r>
  <r>
    <s v="ZAMPIERI CLAUDIA"/>
    <s v="50"/>
    <x v="0"/>
    <s v="01/10/2023 - 31/12/2023"/>
    <m/>
    <n v="1.67"/>
    <m/>
    <m/>
    <m/>
    <m/>
    <m/>
    <m/>
    <m/>
    <m/>
    <n v="11"/>
    <m/>
    <m/>
    <m/>
    <m/>
    <n v="61.5"/>
    <m/>
    <m/>
    <m/>
    <m/>
    <m/>
    <m/>
    <m/>
    <m/>
    <m/>
    <m/>
    <m/>
    <m/>
    <m/>
    <m/>
    <m/>
    <n v="6.42"/>
    <m/>
    <m/>
    <m/>
    <m/>
    <m/>
    <m/>
    <m/>
    <m/>
    <m/>
    <n v="494"/>
    <n v="80.59"/>
    <n v="61.5"/>
    <n v="19.090000000000003"/>
    <n v="1"/>
  </r>
  <r>
    <s v="VIDALI MARA"/>
    <s v="50"/>
    <x v="0"/>
    <s v="01/10/2023 - 31/12/2023"/>
    <m/>
    <m/>
    <m/>
    <m/>
    <m/>
    <m/>
    <m/>
    <m/>
    <m/>
    <n v="11"/>
    <n v="32.5"/>
    <m/>
    <m/>
    <m/>
    <m/>
    <m/>
    <m/>
    <m/>
    <m/>
    <m/>
    <m/>
    <m/>
    <m/>
    <m/>
    <m/>
    <m/>
    <m/>
    <m/>
    <m/>
    <m/>
    <m/>
    <n v="14.33"/>
    <m/>
    <m/>
    <m/>
    <m/>
    <m/>
    <m/>
    <m/>
    <m/>
    <m/>
    <n v="494"/>
    <n v="57.83"/>
    <n v="0"/>
    <n v="57.83"/>
    <n v="1"/>
  </r>
  <r>
    <s v="MANTOVANI ERICA"/>
    <s v="50"/>
    <x v="0"/>
    <s v="01/10/2023 - 31/12/2023"/>
    <m/>
    <m/>
    <m/>
    <m/>
    <m/>
    <m/>
    <m/>
    <m/>
    <m/>
    <n v="27"/>
    <n v="11"/>
    <m/>
    <m/>
    <m/>
    <m/>
    <n v="52.5"/>
    <m/>
    <m/>
    <m/>
    <m/>
    <m/>
    <m/>
    <m/>
    <m/>
    <m/>
    <m/>
    <m/>
    <m/>
    <m/>
    <m/>
    <m/>
    <n v="8"/>
    <m/>
    <m/>
    <m/>
    <m/>
    <m/>
    <m/>
    <m/>
    <m/>
    <m/>
    <n v="494"/>
    <n v="98.5"/>
    <n v="52.5"/>
    <n v="46"/>
    <n v="1"/>
  </r>
  <r>
    <s v="MARANGON RAFFAELLA"/>
    <s v="51"/>
    <x v="1"/>
    <s v="01/10/2023 - 31/12/2023"/>
    <m/>
    <n v="1.42"/>
    <m/>
    <m/>
    <m/>
    <m/>
    <m/>
    <m/>
    <m/>
    <n v="9"/>
    <m/>
    <m/>
    <m/>
    <m/>
    <m/>
    <m/>
    <m/>
    <m/>
    <m/>
    <m/>
    <m/>
    <m/>
    <m/>
    <n v="62.08"/>
    <m/>
    <m/>
    <m/>
    <m/>
    <m/>
    <n v="62.08"/>
    <m/>
    <n v="13.08"/>
    <m/>
    <m/>
    <m/>
    <m/>
    <m/>
    <m/>
    <m/>
    <m/>
    <m/>
    <n v="494"/>
    <n v="147.66"/>
    <n v="0"/>
    <n v="147.66"/>
    <n v="1"/>
  </r>
  <r>
    <s v="VICENTINI ANDREA"/>
    <s v="51"/>
    <x v="1"/>
    <s v="01/10/2023 - 31/12/2023"/>
    <m/>
    <m/>
    <m/>
    <m/>
    <m/>
    <m/>
    <m/>
    <m/>
    <m/>
    <n v="9"/>
    <m/>
    <m/>
    <m/>
    <m/>
    <m/>
    <m/>
    <m/>
    <m/>
    <m/>
    <m/>
    <m/>
    <m/>
    <m/>
    <m/>
    <m/>
    <m/>
    <m/>
    <m/>
    <m/>
    <m/>
    <m/>
    <n v="4.58"/>
    <m/>
    <m/>
    <m/>
    <m/>
    <m/>
    <m/>
    <m/>
    <m/>
    <m/>
    <n v="494"/>
    <n v="13.58"/>
    <n v="0"/>
    <n v="13.58"/>
    <n v="1"/>
  </r>
  <r>
    <s v="MARANGONI ELISA"/>
    <s v="51"/>
    <x v="1"/>
    <s v="01/10/2023 - 31/12/2023"/>
    <m/>
    <n v="5.5"/>
    <m/>
    <m/>
    <m/>
    <m/>
    <m/>
    <m/>
    <m/>
    <m/>
    <n v="50.5"/>
    <m/>
    <m/>
    <m/>
    <m/>
    <n v="23.5"/>
    <m/>
    <m/>
    <m/>
    <m/>
    <m/>
    <m/>
    <m/>
    <m/>
    <m/>
    <m/>
    <m/>
    <m/>
    <m/>
    <m/>
    <m/>
    <m/>
    <m/>
    <m/>
    <m/>
    <m/>
    <m/>
    <m/>
    <m/>
    <m/>
    <m/>
    <n v="494"/>
    <n v="79.5"/>
    <n v="23.5"/>
    <n v="56"/>
    <n v="1"/>
  </r>
  <r>
    <s v="DE GRANDIS ROBERTA"/>
    <s v="52"/>
    <x v="2"/>
    <s v="01/10/2023 - 31/12/2023"/>
    <m/>
    <n v="4.75"/>
    <m/>
    <m/>
    <m/>
    <m/>
    <m/>
    <m/>
    <m/>
    <n v="8.5"/>
    <n v="19.5"/>
    <m/>
    <m/>
    <m/>
    <m/>
    <n v="68.5"/>
    <m/>
    <m/>
    <m/>
    <m/>
    <m/>
    <m/>
    <m/>
    <m/>
    <m/>
    <m/>
    <m/>
    <m/>
    <m/>
    <m/>
    <m/>
    <m/>
    <m/>
    <m/>
    <m/>
    <m/>
    <m/>
    <m/>
    <m/>
    <m/>
    <m/>
    <n v="494"/>
    <n v="101.25"/>
    <n v="68.5"/>
    <n v="32.75"/>
    <n v="1"/>
  </r>
  <r>
    <s v="VETRI TOMAS"/>
    <s v="52"/>
    <x v="2"/>
    <s v="01/10/2023 - 31/12/2023"/>
    <m/>
    <n v="0.67"/>
    <m/>
    <m/>
    <m/>
    <m/>
    <m/>
    <m/>
    <m/>
    <n v="18"/>
    <n v="23.5"/>
    <m/>
    <m/>
    <m/>
    <m/>
    <n v="14.5"/>
    <m/>
    <m/>
    <m/>
    <m/>
    <m/>
    <m/>
    <m/>
    <m/>
    <m/>
    <m/>
    <m/>
    <m/>
    <m/>
    <m/>
    <m/>
    <n v="0.42"/>
    <m/>
    <m/>
    <m/>
    <m/>
    <m/>
    <m/>
    <m/>
    <m/>
    <m/>
    <n v="494"/>
    <n v="57.09"/>
    <n v="14.5"/>
    <n v="42.59"/>
    <n v="1"/>
  </r>
  <r>
    <s v="TOSINI STEFANO"/>
    <s v="52"/>
    <x v="2"/>
    <s v="01/10/2023 - 31/12/2023"/>
    <m/>
    <n v="0.92"/>
    <m/>
    <m/>
    <m/>
    <m/>
    <m/>
    <m/>
    <m/>
    <n v="14.5"/>
    <n v="23.5"/>
    <m/>
    <m/>
    <m/>
    <m/>
    <m/>
    <m/>
    <m/>
    <m/>
    <m/>
    <m/>
    <m/>
    <m/>
    <m/>
    <m/>
    <m/>
    <m/>
    <m/>
    <m/>
    <m/>
    <m/>
    <n v="19.329999999999998"/>
    <m/>
    <m/>
    <m/>
    <m/>
    <m/>
    <m/>
    <m/>
    <m/>
    <m/>
    <n v="494"/>
    <n v="58.25"/>
    <n v="0"/>
    <n v="58.25"/>
    <n v="1"/>
  </r>
  <r>
    <s v="PENNINI NICOLA"/>
    <s v="52"/>
    <x v="2"/>
    <s v="01/10/2023 - 31/12/2023"/>
    <m/>
    <n v="3.33"/>
    <m/>
    <m/>
    <m/>
    <m/>
    <m/>
    <m/>
    <m/>
    <m/>
    <n v="9"/>
    <m/>
    <m/>
    <m/>
    <m/>
    <m/>
    <m/>
    <m/>
    <m/>
    <m/>
    <m/>
    <m/>
    <m/>
    <m/>
    <m/>
    <m/>
    <m/>
    <m/>
    <m/>
    <m/>
    <m/>
    <n v="18.420000000000002"/>
    <m/>
    <m/>
    <m/>
    <m/>
    <m/>
    <m/>
    <m/>
    <m/>
    <m/>
    <n v="494"/>
    <n v="30.75"/>
    <n v="0"/>
    <n v="30.75"/>
    <n v="1"/>
  </r>
  <r>
    <s v="LIBANORE LISA"/>
    <s v="52"/>
    <x v="2"/>
    <s v="01/10/2023 - 31/12/2023"/>
    <m/>
    <n v="8.33"/>
    <m/>
    <m/>
    <m/>
    <m/>
    <m/>
    <m/>
    <m/>
    <m/>
    <m/>
    <m/>
    <m/>
    <m/>
    <m/>
    <n v="49"/>
    <m/>
    <m/>
    <m/>
    <m/>
    <m/>
    <m/>
    <m/>
    <m/>
    <m/>
    <m/>
    <m/>
    <m/>
    <m/>
    <m/>
    <m/>
    <n v="28.67"/>
    <m/>
    <m/>
    <m/>
    <m/>
    <m/>
    <m/>
    <m/>
    <m/>
    <m/>
    <n v="494"/>
    <n v="86"/>
    <n v="49"/>
    <n v="37"/>
    <n v="1"/>
  </r>
  <r>
    <s v="MORETTO EMANUELE"/>
    <s v="53"/>
    <x v="3"/>
    <s v="01/10/2023 - 31/12/2023"/>
    <m/>
    <m/>
    <m/>
    <m/>
    <m/>
    <m/>
    <m/>
    <m/>
    <m/>
    <n v="35.5"/>
    <n v="20.5"/>
    <m/>
    <m/>
    <m/>
    <m/>
    <m/>
    <m/>
    <m/>
    <m/>
    <m/>
    <m/>
    <m/>
    <m/>
    <m/>
    <m/>
    <m/>
    <m/>
    <m/>
    <m/>
    <m/>
    <m/>
    <n v="15.5"/>
    <m/>
    <n v="7.5"/>
    <n v="4"/>
    <m/>
    <m/>
    <m/>
    <m/>
    <m/>
    <m/>
    <n v="494"/>
    <n v="83"/>
    <n v="0"/>
    <n v="83"/>
    <n v="1"/>
  </r>
  <r>
    <s v="PENNINI FLAVIO"/>
    <s v="53"/>
    <x v="3"/>
    <s v="01/10/2023 - 31/12/2023"/>
    <m/>
    <n v="5.5"/>
    <m/>
    <m/>
    <m/>
    <m/>
    <m/>
    <m/>
    <m/>
    <m/>
    <n v="18"/>
    <m/>
    <m/>
    <m/>
    <m/>
    <m/>
    <m/>
    <m/>
    <m/>
    <m/>
    <m/>
    <m/>
    <m/>
    <m/>
    <m/>
    <m/>
    <m/>
    <m/>
    <m/>
    <m/>
    <m/>
    <n v="20.92"/>
    <m/>
    <m/>
    <m/>
    <m/>
    <m/>
    <m/>
    <m/>
    <m/>
    <m/>
    <n v="494"/>
    <n v="44.42"/>
    <n v="0"/>
    <n v="44.42"/>
    <n v="1"/>
  </r>
  <r>
    <s v="PIZZOLI GINO"/>
    <s v="53"/>
    <x v="3"/>
    <s v="01/10/2023 - 31/12/2023"/>
    <m/>
    <n v="4"/>
    <m/>
    <m/>
    <m/>
    <m/>
    <m/>
    <m/>
    <m/>
    <m/>
    <n v="21.5"/>
    <m/>
    <m/>
    <m/>
    <m/>
    <m/>
    <m/>
    <m/>
    <m/>
    <m/>
    <m/>
    <m/>
    <m/>
    <m/>
    <m/>
    <m/>
    <m/>
    <m/>
    <m/>
    <m/>
    <m/>
    <n v="11.58"/>
    <m/>
    <m/>
    <m/>
    <m/>
    <m/>
    <m/>
    <m/>
    <m/>
    <m/>
    <n v="494"/>
    <n v="37.08"/>
    <n v="0"/>
    <n v="37.08"/>
    <n v="1"/>
  </r>
  <r>
    <s v="SARTO DAVIDE"/>
    <s v="53"/>
    <x v="3"/>
    <s v="01/10/2023 - 31/12/2023"/>
    <m/>
    <m/>
    <m/>
    <m/>
    <m/>
    <m/>
    <m/>
    <m/>
    <m/>
    <n v="16"/>
    <n v="8"/>
    <m/>
    <m/>
    <m/>
    <m/>
    <m/>
    <m/>
    <m/>
    <m/>
    <m/>
    <m/>
    <m/>
    <m/>
    <n v="6.97"/>
    <m/>
    <m/>
    <m/>
    <m/>
    <m/>
    <n v="6.97"/>
    <m/>
    <n v="26.5"/>
    <m/>
    <m/>
    <m/>
    <m/>
    <m/>
    <m/>
    <m/>
    <m/>
    <m/>
    <n v="494"/>
    <n v="64.44"/>
    <n v="0"/>
    <n v="64.44"/>
    <n v="1"/>
  </r>
  <r>
    <s v="PREGNOLATO DIEGO"/>
    <s v="53"/>
    <x v="3"/>
    <s v="01/10/2023 - 31/12/2023"/>
    <m/>
    <m/>
    <m/>
    <m/>
    <m/>
    <m/>
    <m/>
    <m/>
    <m/>
    <m/>
    <n v="15"/>
    <m/>
    <m/>
    <m/>
    <m/>
    <m/>
    <m/>
    <m/>
    <m/>
    <m/>
    <m/>
    <m/>
    <m/>
    <n v="58"/>
    <m/>
    <m/>
    <m/>
    <m/>
    <n v="58"/>
    <m/>
    <m/>
    <n v="21.42"/>
    <m/>
    <m/>
    <m/>
    <m/>
    <m/>
    <m/>
    <m/>
    <m/>
    <m/>
    <n v="494"/>
    <n v="152.42000000000002"/>
    <n v="0"/>
    <n v="152.42000000000002"/>
    <n v="1"/>
  </r>
  <r>
    <s v="RIZZO DIEGO"/>
    <s v="53"/>
    <x v="3"/>
    <s v="01/10/2023 - 31/12/2023"/>
    <m/>
    <n v="1.17"/>
    <m/>
    <m/>
    <m/>
    <m/>
    <m/>
    <n v="6.5"/>
    <m/>
    <m/>
    <n v="43"/>
    <m/>
    <m/>
    <m/>
    <m/>
    <m/>
    <m/>
    <m/>
    <m/>
    <m/>
    <m/>
    <m/>
    <m/>
    <m/>
    <m/>
    <m/>
    <m/>
    <m/>
    <m/>
    <m/>
    <m/>
    <n v="9.5"/>
    <m/>
    <m/>
    <m/>
    <m/>
    <m/>
    <m/>
    <m/>
    <m/>
    <m/>
    <n v="494"/>
    <n v="60.17"/>
    <n v="0"/>
    <n v="60.17"/>
    <n v="1"/>
  </r>
  <r>
    <s v="DISCARDI MILLER"/>
    <s v="53"/>
    <x v="3"/>
    <s v="01/10/2023 - 31/12/2023"/>
    <m/>
    <m/>
    <m/>
    <m/>
    <m/>
    <m/>
    <m/>
    <m/>
    <m/>
    <m/>
    <n v="32"/>
    <m/>
    <m/>
    <m/>
    <m/>
    <m/>
    <m/>
    <m/>
    <m/>
    <m/>
    <m/>
    <m/>
    <m/>
    <m/>
    <m/>
    <m/>
    <m/>
    <m/>
    <m/>
    <m/>
    <m/>
    <n v="21.75"/>
    <m/>
    <m/>
    <m/>
    <m/>
    <m/>
    <m/>
    <m/>
    <m/>
    <m/>
    <n v="494"/>
    <n v="53.75"/>
    <n v="0"/>
    <n v="53.75"/>
    <n v="1"/>
  </r>
  <r>
    <s v="PREGNOLATO MASSIMO"/>
    <s v="53"/>
    <x v="3"/>
    <s v="01/10/2023 - 31/12/2023"/>
    <m/>
    <n v="10.92"/>
    <m/>
    <m/>
    <m/>
    <m/>
    <m/>
    <m/>
    <m/>
    <m/>
    <n v="8"/>
    <m/>
    <m/>
    <m/>
    <m/>
    <m/>
    <m/>
    <m/>
    <m/>
    <m/>
    <m/>
    <m/>
    <m/>
    <m/>
    <m/>
    <m/>
    <m/>
    <m/>
    <m/>
    <m/>
    <m/>
    <n v="4.5"/>
    <m/>
    <m/>
    <m/>
    <m/>
    <m/>
    <m/>
    <m/>
    <m/>
    <m/>
    <n v="494"/>
    <n v="23.42"/>
    <n v="0"/>
    <n v="23.42"/>
    <n v="1"/>
  </r>
  <r>
    <s v="TRAVAGLIA RIK"/>
    <s v="53"/>
    <x v="3"/>
    <s v="01/10/2023 - 31/12/2023"/>
    <m/>
    <n v="6.42"/>
    <m/>
    <m/>
    <m/>
    <m/>
    <m/>
    <m/>
    <m/>
    <n v="22.5"/>
    <n v="28"/>
    <m/>
    <m/>
    <m/>
    <m/>
    <m/>
    <m/>
    <m/>
    <m/>
    <m/>
    <m/>
    <m/>
    <m/>
    <m/>
    <m/>
    <m/>
    <m/>
    <m/>
    <m/>
    <m/>
    <m/>
    <n v="18.170000000000002"/>
    <m/>
    <m/>
    <m/>
    <m/>
    <m/>
    <m/>
    <m/>
    <m/>
    <m/>
    <n v="494"/>
    <n v="75.09"/>
    <n v="0"/>
    <n v="75.09"/>
    <n v="1"/>
  </r>
  <r>
    <s v="MANTOVANI PAOLO"/>
    <s v="53"/>
    <x v="3"/>
    <s v="01/10/2023 - 31/12/2023"/>
    <m/>
    <m/>
    <m/>
    <m/>
    <m/>
    <m/>
    <m/>
    <m/>
    <m/>
    <n v="49.5"/>
    <n v="6.5"/>
    <m/>
    <m/>
    <m/>
    <m/>
    <m/>
    <m/>
    <m/>
    <m/>
    <m/>
    <m/>
    <m/>
    <m/>
    <m/>
    <m/>
    <m/>
    <m/>
    <m/>
    <m/>
    <m/>
    <m/>
    <n v="4"/>
    <m/>
    <m/>
    <m/>
    <m/>
    <m/>
    <m/>
    <m/>
    <m/>
    <m/>
    <n v="494"/>
    <n v="60"/>
    <n v="0"/>
    <n v="60"/>
    <n v="1"/>
  </r>
  <r>
    <s v="ROMA RUDI"/>
    <s v="53"/>
    <x v="3"/>
    <s v="01/10/2023 - 31/12/2023"/>
    <m/>
    <m/>
    <m/>
    <m/>
    <m/>
    <m/>
    <m/>
    <m/>
    <m/>
    <m/>
    <n v="14.5"/>
    <m/>
    <m/>
    <m/>
    <m/>
    <n v="20"/>
    <m/>
    <m/>
    <m/>
    <m/>
    <m/>
    <m/>
    <m/>
    <m/>
    <m/>
    <m/>
    <m/>
    <m/>
    <m/>
    <m/>
    <m/>
    <n v="11"/>
    <m/>
    <m/>
    <m/>
    <m/>
    <m/>
    <m/>
    <m/>
    <m/>
    <m/>
    <n v="494"/>
    <n v="45.5"/>
    <n v="20"/>
    <n v="25.5"/>
    <n v="1"/>
  </r>
  <r>
    <s v="FERRARI VALERIO"/>
    <s v="53"/>
    <x v="3"/>
    <s v="01/10/2023 - 31/12/2023"/>
    <m/>
    <m/>
    <m/>
    <m/>
    <m/>
    <m/>
    <m/>
    <m/>
    <m/>
    <n v="8"/>
    <n v="20.5"/>
    <m/>
    <m/>
    <m/>
    <m/>
    <m/>
    <m/>
    <m/>
    <m/>
    <m/>
    <m/>
    <m/>
    <m/>
    <m/>
    <m/>
    <m/>
    <m/>
    <m/>
    <m/>
    <m/>
    <m/>
    <n v="11.42"/>
    <m/>
    <m/>
    <m/>
    <m/>
    <m/>
    <m/>
    <m/>
    <m/>
    <m/>
    <n v="494"/>
    <n v="39.92"/>
    <n v="0"/>
    <n v="39.92"/>
    <n v="1"/>
  </r>
  <r>
    <s v="CAVALLARI ALBERTO CLAUDIO"/>
    <s v="53"/>
    <x v="3"/>
    <s v="01/10/2023 - 31/12/2023"/>
    <m/>
    <m/>
    <m/>
    <m/>
    <m/>
    <m/>
    <m/>
    <n v="6.5"/>
    <m/>
    <n v="7.5"/>
    <n v="29"/>
    <m/>
    <m/>
    <m/>
    <m/>
    <m/>
    <m/>
    <m/>
    <m/>
    <m/>
    <m/>
    <m/>
    <m/>
    <m/>
    <m/>
    <m/>
    <m/>
    <m/>
    <m/>
    <m/>
    <m/>
    <n v="23.67"/>
    <m/>
    <m/>
    <m/>
    <m/>
    <m/>
    <m/>
    <m/>
    <m/>
    <m/>
    <n v="494"/>
    <n v="66.67"/>
    <n v="0"/>
    <n v="66.67"/>
    <n v="1"/>
  </r>
  <r>
    <s v="SANDRIN MICHELE"/>
    <s v="53"/>
    <x v="3"/>
    <s v="01/10/2023 - 31/12/2023"/>
    <m/>
    <n v="4.5"/>
    <m/>
    <m/>
    <m/>
    <m/>
    <m/>
    <m/>
    <m/>
    <m/>
    <n v="38"/>
    <m/>
    <m/>
    <m/>
    <m/>
    <m/>
    <m/>
    <m/>
    <m/>
    <m/>
    <m/>
    <m/>
    <m/>
    <m/>
    <m/>
    <m/>
    <m/>
    <m/>
    <m/>
    <m/>
    <m/>
    <n v="20.170000000000002"/>
    <m/>
    <m/>
    <m/>
    <m/>
    <m/>
    <m/>
    <m/>
    <m/>
    <m/>
    <n v="494"/>
    <n v="62.67"/>
    <n v="0"/>
    <n v="62.67"/>
    <n v="1"/>
  </r>
  <r>
    <s v="BARBUJANI GIORGIO"/>
    <s v="54"/>
    <x v="4"/>
    <s v="01/10/2023 - 31/12/2023"/>
    <m/>
    <m/>
    <m/>
    <m/>
    <m/>
    <m/>
    <m/>
    <m/>
    <m/>
    <m/>
    <n v="8.5"/>
    <m/>
    <m/>
    <m/>
    <m/>
    <n v="14"/>
    <m/>
    <m/>
    <m/>
    <m/>
    <m/>
    <m/>
    <m/>
    <m/>
    <m/>
    <m/>
    <m/>
    <m/>
    <m/>
    <m/>
    <m/>
    <n v="19.5"/>
    <m/>
    <m/>
    <m/>
    <m/>
    <m/>
    <m/>
    <m/>
    <m/>
    <m/>
    <n v="494"/>
    <n v="42"/>
    <n v="14"/>
    <n v="28"/>
    <n v="1"/>
  </r>
  <r>
    <s v="CREPALDI GIORGIO"/>
    <s v="54"/>
    <x v="4"/>
    <s v="01/10/2023 - 31/12/2023"/>
    <m/>
    <m/>
    <m/>
    <m/>
    <m/>
    <m/>
    <m/>
    <m/>
    <m/>
    <n v="7.5"/>
    <n v="21.5"/>
    <m/>
    <m/>
    <m/>
    <m/>
    <m/>
    <m/>
    <m/>
    <m/>
    <m/>
    <m/>
    <m/>
    <m/>
    <m/>
    <m/>
    <m/>
    <m/>
    <m/>
    <m/>
    <m/>
    <m/>
    <n v="0.17"/>
    <m/>
    <m/>
    <m/>
    <m/>
    <m/>
    <m/>
    <m/>
    <m/>
    <m/>
    <n v="494"/>
    <n v="29.17"/>
    <n v="0"/>
    <n v="29.17"/>
    <n v="1"/>
  </r>
  <r>
    <s v="ROSSI GIOVANNI"/>
    <s v="54"/>
    <x v="4"/>
    <s v="01/10/2023 - 31/12/2023"/>
    <m/>
    <m/>
    <m/>
    <m/>
    <m/>
    <m/>
    <m/>
    <n v="6.5"/>
    <m/>
    <n v="36.5"/>
    <n v="7.5"/>
    <m/>
    <m/>
    <m/>
    <m/>
    <m/>
    <m/>
    <m/>
    <m/>
    <m/>
    <m/>
    <m/>
    <m/>
    <m/>
    <m/>
    <m/>
    <m/>
    <m/>
    <m/>
    <m/>
    <m/>
    <m/>
    <n v="6.5"/>
    <n v="7.5"/>
    <m/>
    <m/>
    <m/>
    <m/>
    <m/>
    <m/>
    <m/>
    <n v="494"/>
    <n v="64.5"/>
    <n v="0"/>
    <n v="64.5"/>
    <n v="1"/>
  </r>
  <r>
    <s v="BALDIN MARIO"/>
    <s v="54"/>
    <x v="4"/>
    <s v="01/10/2023 - 31/12/2023"/>
    <m/>
    <m/>
    <m/>
    <m/>
    <m/>
    <m/>
    <m/>
    <m/>
    <m/>
    <m/>
    <n v="15"/>
    <m/>
    <m/>
    <m/>
    <m/>
    <m/>
    <m/>
    <m/>
    <m/>
    <m/>
    <m/>
    <m/>
    <m/>
    <m/>
    <m/>
    <m/>
    <m/>
    <m/>
    <m/>
    <m/>
    <m/>
    <n v="19.079999999999998"/>
    <m/>
    <m/>
    <m/>
    <m/>
    <m/>
    <m/>
    <m/>
    <m/>
    <m/>
    <n v="494"/>
    <n v="34.08"/>
    <n v="0"/>
    <n v="34.08"/>
    <n v="1"/>
  </r>
  <r>
    <s v="BALDIN DAMIANO"/>
    <s v="54"/>
    <x v="4"/>
    <s v="01/10/2023 - 31/12/20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8.420000000000002"/>
    <m/>
    <m/>
    <m/>
    <m/>
    <m/>
    <m/>
    <m/>
    <m/>
    <m/>
    <n v="494"/>
    <n v="18.420000000000002"/>
    <n v="0"/>
    <n v="18.420000000000002"/>
    <n v="1"/>
  </r>
  <r>
    <s v="SIVIERO GIORGIO"/>
    <s v="54"/>
    <x v="4"/>
    <s v="01/10/2023 - 31/12/2023"/>
    <m/>
    <n v="4.5"/>
    <m/>
    <m/>
    <m/>
    <m/>
    <m/>
    <m/>
    <m/>
    <m/>
    <m/>
    <m/>
    <m/>
    <m/>
    <m/>
    <m/>
    <m/>
    <m/>
    <m/>
    <m/>
    <m/>
    <m/>
    <m/>
    <m/>
    <m/>
    <m/>
    <m/>
    <m/>
    <m/>
    <m/>
    <m/>
    <n v="20"/>
    <m/>
    <m/>
    <m/>
    <m/>
    <m/>
    <m/>
    <m/>
    <m/>
    <m/>
    <n v="494"/>
    <n v="24.5"/>
    <n v="0"/>
    <n v="24.5"/>
    <n v="1"/>
  </r>
  <r>
    <s v="MANCIN MASSIMILIANO"/>
    <s v="54"/>
    <x v="4"/>
    <s v="01/10/2023 - 31/12/2023"/>
    <m/>
    <m/>
    <m/>
    <m/>
    <m/>
    <m/>
    <m/>
    <m/>
    <m/>
    <m/>
    <n v="44.5"/>
    <m/>
    <m/>
    <m/>
    <m/>
    <m/>
    <m/>
    <m/>
    <m/>
    <m/>
    <m/>
    <m/>
    <m/>
    <m/>
    <m/>
    <m/>
    <m/>
    <m/>
    <m/>
    <m/>
    <m/>
    <n v="12"/>
    <m/>
    <m/>
    <m/>
    <m/>
    <m/>
    <m/>
    <m/>
    <m/>
    <m/>
    <n v="494"/>
    <n v="56.5"/>
    <n v="0"/>
    <n v="56.5"/>
    <n v="1"/>
  </r>
  <r>
    <s v="TUZZA MICHELE"/>
    <s v="54"/>
    <x v="4"/>
    <s v="01/10/2023 - 31/12/2023"/>
    <m/>
    <m/>
    <m/>
    <m/>
    <m/>
    <m/>
    <m/>
    <m/>
    <m/>
    <m/>
    <m/>
    <m/>
    <m/>
    <m/>
    <m/>
    <m/>
    <m/>
    <n v="276"/>
    <m/>
    <m/>
    <m/>
    <m/>
    <m/>
    <m/>
    <m/>
    <m/>
    <m/>
    <m/>
    <m/>
    <m/>
    <m/>
    <n v="26.92"/>
    <m/>
    <m/>
    <m/>
    <m/>
    <m/>
    <m/>
    <m/>
    <m/>
    <m/>
    <n v="494"/>
    <n v="302.92"/>
    <n v="276"/>
    <n v="26.920000000000016"/>
    <n v="1"/>
  </r>
  <r>
    <s v="MANFRIN ELIA"/>
    <s v="54"/>
    <x v="4"/>
    <s v="01/10/2023 - 31/12/2023"/>
    <m/>
    <m/>
    <m/>
    <m/>
    <m/>
    <m/>
    <m/>
    <m/>
    <m/>
    <m/>
    <n v="21.5"/>
    <m/>
    <m/>
    <m/>
    <m/>
    <m/>
    <m/>
    <n v="225.5"/>
    <m/>
    <m/>
    <m/>
    <m/>
    <m/>
    <m/>
    <m/>
    <m/>
    <m/>
    <m/>
    <m/>
    <m/>
    <m/>
    <n v="11.92"/>
    <n v="7.5"/>
    <m/>
    <m/>
    <m/>
    <m/>
    <m/>
    <m/>
    <m/>
    <m/>
    <n v="494"/>
    <n v="266.42"/>
    <n v="225.5"/>
    <n v="40.920000000000016"/>
    <n v="1"/>
  </r>
  <r>
    <s v="BAGATIN MIRCO"/>
    <s v="54"/>
    <x v="4"/>
    <s v="01/10/2023 - 31/12/2023"/>
    <m/>
    <m/>
    <m/>
    <m/>
    <m/>
    <m/>
    <m/>
    <m/>
    <m/>
    <n v="6.5"/>
    <m/>
    <m/>
    <m/>
    <m/>
    <m/>
    <n v="21.5"/>
    <m/>
    <m/>
    <m/>
    <m/>
    <m/>
    <m/>
    <m/>
    <m/>
    <m/>
    <m/>
    <m/>
    <m/>
    <m/>
    <m/>
    <m/>
    <n v="6"/>
    <m/>
    <m/>
    <m/>
    <m/>
    <m/>
    <m/>
    <m/>
    <m/>
    <m/>
    <n v="494"/>
    <n v="34"/>
    <n v="21.5"/>
    <n v="12.5"/>
    <n v="1"/>
  </r>
  <r>
    <s v="LAZZARIN PAOLO"/>
    <s v="54"/>
    <x v="4"/>
    <s v="01/10/2023 - 31/12/2023"/>
    <m/>
    <m/>
    <m/>
    <m/>
    <m/>
    <m/>
    <m/>
    <m/>
    <m/>
    <m/>
    <n v="4.5"/>
    <m/>
    <m/>
    <m/>
    <m/>
    <m/>
    <m/>
    <m/>
    <m/>
    <m/>
    <m/>
    <m/>
    <m/>
    <m/>
    <m/>
    <m/>
    <m/>
    <m/>
    <m/>
    <m/>
    <m/>
    <n v="28.67"/>
    <m/>
    <m/>
    <m/>
    <m/>
    <m/>
    <m/>
    <m/>
    <m/>
    <m/>
    <n v="494"/>
    <n v="33.17"/>
    <n v="0"/>
    <n v="33.17"/>
    <n v="1"/>
  </r>
  <r>
    <s v="BERNARDINI FERRUCCIO"/>
    <s v="54"/>
    <x v="4"/>
    <s v="01/10/2023 - 31/12/2023"/>
    <m/>
    <m/>
    <m/>
    <m/>
    <m/>
    <m/>
    <m/>
    <m/>
    <m/>
    <m/>
    <n v="66.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94"/>
    <n v="66.5"/>
    <n v="0"/>
    <n v="66.5"/>
    <n v="1"/>
  </r>
  <r>
    <s v="CILIESA MICHAEL"/>
    <s v="54"/>
    <x v="4"/>
    <s v="01/10/2023 - 31/12/2023"/>
    <m/>
    <n v="2"/>
    <m/>
    <m/>
    <m/>
    <m/>
    <m/>
    <m/>
    <m/>
    <m/>
    <n v="50.5"/>
    <m/>
    <m/>
    <m/>
    <m/>
    <m/>
    <m/>
    <n v="15"/>
    <m/>
    <m/>
    <m/>
    <m/>
    <m/>
    <m/>
    <m/>
    <m/>
    <m/>
    <m/>
    <m/>
    <m/>
    <m/>
    <n v="34.83"/>
    <m/>
    <m/>
    <m/>
    <m/>
    <m/>
    <m/>
    <m/>
    <m/>
    <m/>
    <n v="494"/>
    <n v="102.33"/>
    <n v="15"/>
    <n v="87.33"/>
    <n v="1"/>
  </r>
  <r>
    <s v="CHIEREGATO MAURO"/>
    <s v="54"/>
    <x v="4"/>
    <s v="01/10/2023 - 31/12/2023"/>
    <m/>
    <m/>
    <m/>
    <m/>
    <m/>
    <m/>
    <m/>
    <m/>
    <m/>
    <m/>
    <n v="22.5"/>
    <m/>
    <m/>
    <m/>
    <m/>
    <m/>
    <n v="14"/>
    <m/>
    <m/>
    <m/>
    <m/>
    <m/>
    <m/>
    <m/>
    <m/>
    <m/>
    <m/>
    <m/>
    <m/>
    <m/>
    <m/>
    <n v="24.42"/>
    <m/>
    <m/>
    <m/>
    <m/>
    <m/>
    <m/>
    <m/>
    <m/>
    <m/>
    <n v="494"/>
    <n v="60.92"/>
    <n v="14"/>
    <n v="46.92"/>
    <n v="1"/>
  </r>
  <r>
    <s v="ODORIZZI ENRICO"/>
    <s v="55"/>
    <x v="5"/>
    <s v="01/10/2023 - 31/12/2023"/>
    <m/>
    <n v="6.5"/>
    <m/>
    <m/>
    <m/>
    <m/>
    <m/>
    <m/>
    <m/>
    <n v="9"/>
    <n v="27"/>
    <m/>
    <m/>
    <m/>
    <m/>
    <n v="61.5"/>
    <m/>
    <m/>
    <m/>
    <m/>
    <m/>
    <m/>
    <m/>
    <m/>
    <m/>
    <m/>
    <m/>
    <m/>
    <m/>
    <m/>
    <m/>
    <n v="29.67"/>
    <m/>
    <m/>
    <m/>
    <m/>
    <m/>
    <m/>
    <m/>
    <m/>
    <m/>
    <n v="494"/>
    <n v="133.67000000000002"/>
    <n v="61.5"/>
    <n v="72.170000000000016"/>
    <n v="1"/>
  </r>
  <r>
    <s v="GOBBATO ENZO"/>
    <s v="55"/>
    <x v="5"/>
    <s v="01/10/2023 - 31/12/2023"/>
    <m/>
    <m/>
    <m/>
    <m/>
    <m/>
    <m/>
    <m/>
    <m/>
    <m/>
    <m/>
    <n v="18"/>
    <m/>
    <m/>
    <m/>
    <m/>
    <n v="29"/>
    <m/>
    <m/>
    <m/>
    <m/>
    <m/>
    <m/>
    <m/>
    <m/>
    <m/>
    <m/>
    <m/>
    <m/>
    <m/>
    <m/>
    <m/>
    <n v="19.670000000000002"/>
    <m/>
    <m/>
    <m/>
    <m/>
    <m/>
    <m/>
    <m/>
    <m/>
    <m/>
    <n v="494"/>
    <n v="66.67"/>
    <n v="29"/>
    <n v="37.67"/>
    <n v="1"/>
  </r>
  <r>
    <s v="FATTORINI CRISTIAN"/>
    <s v="55"/>
    <x v="5"/>
    <s v="01/10/2023 - 31/12/2023"/>
    <m/>
    <m/>
    <m/>
    <m/>
    <m/>
    <m/>
    <m/>
    <m/>
    <m/>
    <n v="9"/>
    <n v="18"/>
    <m/>
    <m/>
    <m/>
    <m/>
    <n v="38"/>
    <m/>
    <m/>
    <m/>
    <m/>
    <m/>
    <m/>
    <m/>
    <m/>
    <m/>
    <m/>
    <m/>
    <m/>
    <m/>
    <m/>
    <m/>
    <n v="21"/>
    <m/>
    <m/>
    <m/>
    <m/>
    <m/>
    <m/>
    <n v="1.25"/>
    <m/>
    <m/>
    <n v="494"/>
    <n v="87.25"/>
    <n v="38"/>
    <n v="49.25"/>
    <n v="1"/>
  </r>
  <r>
    <s v="MARANGON DANIELE"/>
    <s v="57"/>
    <x v="6"/>
    <s v="01/10/2023 - 31/12/2023"/>
    <m/>
    <n v="3.5"/>
    <m/>
    <m/>
    <m/>
    <m/>
    <m/>
    <m/>
    <m/>
    <m/>
    <n v="16"/>
    <m/>
    <m/>
    <m/>
    <m/>
    <m/>
    <m/>
    <n v="255.5"/>
    <m/>
    <m/>
    <m/>
    <m/>
    <m/>
    <m/>
    <m/>
    <m/>
    <m/>
    <m/>
    <m/>
    <m/>
    <m/>
    <n v="11.5"/>
    <m/>
    <m/>
    <m/>
    <m/>
    <m/>
    <m/>
    <m/>
    <m/>
    <m/>
    <n v="494"/>
    <n v="286.5"/>
    <n v="255.5"/>
    <n v="31"/>
    <n v="1"/>
  </r>
  <r>
    <s v="DOMENEGHETTI ILENIA"/>
    <s v="57"/>
    <x v="6"/>
    <s v="01/10/2023 - 31/12/2023"/>
    <m/>
    <m/>
    <m/>
    <m/>
    <m/>
    <m/>
    <m/>
    <m/>
    <m/>
    <m/>
    <n v="34"/>
    <m/>
    <m/>
    <m/>
    <m/>
    <m/>
    <m/>
    <m/>
    <m/>
    <m/>
    <m/>
    <m/>
    <m/>
    <m/>
    <m/>
    <m/>
    <m/>
    <m/>
    <m/>
    <m/>
    <m/>
    <n v="12"/>
    <m/>
    <m/>
    <m/>
    <m/>
    <m/>
    <m/>
    <m/>
    <m/>
    <m/>
    <n v="494"/>
    <n v="46"/>
    <n v="0"/>
    <n v="46"/>
    <n v="1"/>
  </r>
  <r>
    <s v="DOMENEGHETTI ANTONIETTA"/>
    <s v="57"/>
    <x v="6"/>
    <s v="01/10/2023 - 31/12/2023"/>
    <m/>
    <m/>
    <m/>
    <m/>
    <m/>
    <m/>
    <m/>
    <m/>
    <m/>
    <m/>
    <n v="49"/>
    <m/>
    <m/>
    <m/>
    <m/>
    <m/>
    <m/>
    <m/>
    <m/>
    <m/>
    <m/>
    <m/>
    <m/>
    <m/>
    <m/>
    <m/>
    <m/>
    <m/>
    <m/>
    <m/>
    <m/>
    <n v="8"/>
    <m/>
    <m/>
    <m/>
    <m/>
    <m/>
    <m/>
    <m/>
    <m/>
    <m/>
    <n v="494"/>
    <n v="57"/>
    <n v="0"/>
    <n v="57"/>
    <n v="1"/>
  </r>
  <r>
    <s v="BOZZOLAN MATTEO"/>
    <s v="57"/>
    <x v="6"/>
    <s v="01/10/2023 - 31/12/2023"/>
    <m/>
    <m/>
    <m/>
    <m/>
    <m/>
    <m/>
    <m/>
    <m/>
    <m/>
    <n v="9"/>
    <m/>
    <m/>
    <m/>
    <m/>
    <m/>
    <n v="76"/>
    <m/>
    <m/>
    <m/>
    <m/>
    <m/>
    <m/>
    <m/>
    <n v="38"/>
    <m/>
    <m/>
    <m/>
    <n v="38"/>
    <m/>
    <m/>
    <m/>
    <n v="35"/>
    <m/>
    <m/>
    <m/>
    <m/>
    <m/>
    <m/>
    <m/>
    <m/>
    <m/>
    <n v="494"/>
    <n v="196"/>
    <n v="76"/>
    <n v="120"/>
    <n v="1"/>
  </r>
  <r>
    <s v="TESSARIN STEFANIA"/>
    <s v="57"/>
    <x v="6"/>
    <s v="01/10/2023 - 31/12/2023"/>
    <m/>
    <n v="0.75"/>
    <m/>
    <m/>
    <m/>
    <m/>
    <m/>
    <m/>
    <m/>
    <n v="18"/>
    <n v="9"/>
    <m/>
    <m/>
    <m/>
    <m/>
    <n v="14.5"/>
    <m/>
    <m/>
    <m/>
    <m/>
    <m/>
    <m/>
    <m/>
    <m/>
    <m/>
    <m/>
    <m/>
    <m/>
    <m/>
    <m/>
    <m/>
    <n v="13.83"/>
    <m/>
    <m/>
    <m/>
    <m/>
    <m/>
    <m/>
    <m/>
    <m/>
    <m/>
    <n v="494"/>
    <n v="56.08"/>
    <n v="14.5"/>
    <n v="41.58"/>
    <n v="1"/>
  </r>
  <r>
    <s v="LIONELLO FABIANO"/>
    <s v="57"/>
    <x v="6"/>
    <s v="01/10/2023 - 31/12/2023"/>
    <m/>
    <m/>
    <m/>
    <m/>
    <m/>
    <m/>
    <m/>
    <m/>
    <m/>
    <n v="9"/>
    <m/>
    <m/>
    <m/>
    <m/>
    <m/>
    <m/>
    <m/>
    <m/>
    <m/>
    <m/>
    <m/>
    <m/>
    <m/>
    <m/>
    <m/>
    <m/>
    <m/>
    <m/>
    <m/>
    <m/>
    <m/>
    <n v="19.420000000000002"/>
    <n v="9"/>
    <n v="14.5"/>
    <m/>
    <m/>
    <m/>
    <m/>
    <m/>
    <m/>
    <m/>
    <n v="494"/>
    <n v="51.92"/>
    <n v="0"/>
    <n v="51.92"/>
    <n v="1"/>
  </r>
  <r>
    <s v="PEZZOLATO CARLO"/>
    <s v="57"/>
    <x v="6"/>
    <s v="01/10/2023 - 31/12/2023"/>
    <m/>
    <n v="7.5"/>
    <m/>
    <m/>
    <m/>
    <m/>
    <m/>
    <m/>
    <m/>
    <n v="16"/>
    <n v="16"/>
    <m/>
    <m/>
    <m/>
    <m/>
    <m/>
    <m/>
    <m/>
    <m/>
    <m/>
    <m/>
    <m/>
    <m/>
    <m/>
    <m/>
    <m/>
    <m/>
    <m/>
    <m/>
    <m/>
    <m/>
    <n v="12.17"/>
    <n v="8"/>
    <m/>
    <m/>
    <m/>
    <m/>
    <m/>
    <m/>
    <m/>
    <m/>
    <n v="494"/>
    <n v="59.67"/>
    <n v="0"/>
    <n v="59.67"/>
    <n v="1"/>
  </r>
  <r>
    <s v="LAURENTI RODOLFO"/>
    <s v="57"/>
    <x v="6"/>
    <s v="01/10/2023 - 31/12/2023"/>
    <m/>
    <m/>
    <m/>
    <m/>
    <m/>
    <m/>
    <m/>
    <m/>
    <m/>
    <n v="18"/>
    <n v="2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94"/>
    <n v="38"/>
    <n v="0"/>
    <n v="38"/>
    <n v="1"/>
  </r>
  <r>
    <s v="TURRI LUCA"/>
    <s v="57"/>
    <x v="6"/>
    <s v="01/10/2023 - 31/12/2023"/>
    <m/>
    <m/>
    <m/>
    <m/>
    <m/>
    <m/>
    <m/>
    <m/>
    <m/>
    <n v="16"/>
    <n v="24"/>
    <m/>
    <m/>
    <m/>
    <m/>
    <m/>
    <m/>
    <m/>
    <m/>
    <m/>
    <m/>
    <m/>
    <m/>
    <m/>
    <m/>
    <m/>
    <m/>
    <m/>
    <m/>
    <m/>
    <m/>
    <n v="10.42"/>
    <m/>
    <m/>
    <m/>
    <m/>
    <m/>
    <m/>
    <m/>
    <m/>
    <m/>
    <n v="494"/>
    <n v="50.42"/>
    <n v="0"/>
    <n v="50.42"/>
    <n v="1"/>
  </r>
  <r>
    <s v="MARIOTTO RAFFAELE"/>
    <s v="57"/>
    <x v="6"/>
    <s v="01/10/2023 - 31/12/2023"/>
    <m/>
    <m/>
    <m/>
    <m/>
    <m/>
    <m/>
    <m/>
    <m/>
    <m/>
    <n v="24"/>
    <n v="40"/>
    <m/>
    <m/>
    <m/>
    <m/>
    <m/>
    <m/>
    <n v="20.5"/>
    <m/>
    <m/>
    <m/>
    <m/>
    <m/>
    <m/>
    <m/>
    <m/>
    <m/>
    <m/>
    <m/>
    <m/>
    <m/>
    <n v="8.25"/>
    <n v="8"/>
    <m/>
    <m/>
    <m/>
    <m/>
    <m/>
    <m/>
    <m/>
    <m/>
    <n v="494"/>
    <n v="100.75"/>
    <n v="20.5"/>
    <n v="80.25"/>
    <n v="1"/>
  </r>
  <r>
    <s v="ZUCCONELLI ENRICO"/>
    <s v="57"/>
    <x v="6"/>
    <s v="01/10/2023 - 31/12/2023"/>
    <m/>
    <m/>
    <m/>
    <m/>
    <m/>
    <m/>
    <m/>
    <m/>
    <m/>
    <n v="28.5"/>
    <n v="16"/>
    <m/>
    <m/>
    <m/>
    <m/>
    <m/>
    <m/>
    <m/>
    <m/>
    <m/>
    <m/>
    <m/>
    <m/>
    <m/>
    <m/>
    <m/>
    <m/>
    <m/>
    <m/>
    <m/>
    <m/>
    <n v="11"/>
    <m/>
    <m/>
    <m/>
    <m/>
    <m/>
    <m/>
    <m/>
    <m/>
    <m/>
    <n v="494"/>
    <n v="55.5"/>
    <n v="0"/>
    <n v="55.5"/>
    <n v="1"/>
  </r>
  <r>
    <s v="BONOMO PAOLO"/>
    <s v="57"/>
    <x v="6"/>
    <s v="01/10/2023 - 31/12/2023"/>
    <m/>
    <m/>
    <m/>
    <m/>
    <m/>
    <m/>
    <m/>
    <m/>
    <m/>
    <m/>
    <n v="16"/>
    <m/>
    <m/>
    <m/>
    <m/>
    <m/>
    <m/>
    <m/>
    <m/>
    <m/>
    <m/>
    <m/>
    <m/>
    <m/>
    <m/>
    <m/>
    <m/>
    <m/>
    <m/>
    <m/>
    <m/>
    <n v="16.920000000000002"/>
    <m/>
    <m/>
    <m/>
    <m/>
    <m/>
    <m/>
    <m/>
    <m/>
    <m/>
    <n v="494"/>
    <n v="32.92"/>
    <n v="0"/>
    <n v="32.92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0439AB-67A3-40B0-A3AC-6A3B452E9516}" name="Tabella pivot3" cacheId="13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42:D50" firstHeaderRow="0" firstDataRow="1" firstDataCol="1"/>
  <pivotFields count="50">
    <pivotField showAll="0"/>
    <pivotField showAll="0"/>
    <pivotField axis="axisRow" showAll="0">
      <items count="8">
        <item x="0"/>
        <item x="5"/>
        <item x="6"/>
        <item x="4"/>
        <item x="3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" showAll="0"/>
    <pivotField numFmtId="2" showAll="0"/>
    <pivotField dataField="1" numFmtId="2" showAll="0"/>
    <pivotField dataField="1" numFmtId="2" showAll="0"/>
    <pivotField dataField="1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a di Nro Dipendenti" fld="49" baseField="0" baseItem="0"/>
    <dataField name="Somma di Assenze per Malattia in ore" fld="47" baseField="0" baseItem="0"/>
    <dataField name="Somma di Altre Assenze in ore" fld="48" baseField="0" baseItem="0"/>
  </dataFields>
  <formats count="12">
    <format dxfId="0">
      <pivotArea field="2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field="2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">
      <pivotArea field="2" type="button" dataOnly="0" labelOnly="1" outline="0" axis="axisRow" fieldPosition="0"/>
    </format>
    <format dxfId="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">
      <pivotArea type="all" dataOnly="0" outline="0" fieldPosition="0"/>
    </format>
    <format dxfId="7">
      <pivotArea outline="0" collapsedLevelsAreSubtotals="1" fieldPosition="0"/>
    </format>
    <format dxfId="8">
      <pivotArea field="2" type="button" dataOnly="0" labelOnly="1" outline="0" axis="axisRow" fieldPosition="0"/>
    </format>
    <format dxfId="9">
      <pivotArea dataOnly="0" labelOnly="1" fieldPosition="0">
        <references count="1">
          <reference field="2" count="0"/>
        </references>
      </pivotArea>
    </format>
    <format dxfId="10">
      <pivotArea dataOnly="0" labelOnly="1" grandRow="1" outline="0" fieldPosition="0"/>
    </format>
    <format dxfId="1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49BE01-F580-4A30-97D8-5C6FBB5F8620}" name="Tabella pivot2" cacheId="12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29:D37" firstHeaderRow="0" firstDataRow="1" firstDataCol="1"/>
  <pivotFields count="50">
    <pivotField showAll="0"/>
    <pivotField showAll="0"/>
    <pivotField axis="axisRow" showAll="0">
      <items count="8">
        <item x="0"/>
        <item x="5"/>
        <item x="6"/>
        <item x="4"/>
        <item x="3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" showAll="0"/>
    <pivotField numFmtId="2" showAll="0"/>
    <pivotField dataField="1" numFmtId="2" showAll="0"/>
    <pivotField dataField="1" numFmtId="2" showAll="0"/>
    <pivotField dataField="1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a di Nro Dipendenti" fld="49" baseField="0" baseItem="0"/>
    <dataField name="Somma di Assenze per Malattia in ore" fld="47" baseField="0" baseItem="0"/>
    <dataField name="Somma di Altre Assenze in ore" fld="48" baseField="0" baseItem="0"/>
  </dataFields>
  <formats count="7">
    <format dxfId="1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3">
      <pivotArea type="all" dataOnly="0" outline="0" fieldPosition="0"/>
    </format>
    <format dxfId="14">
      <pivotArea outline="0" collapsedLevelsAreSubtotals="1" fieldPosition="0"/>
    </format>
    <format dxfId="15">
      <pivotArea field="2" type="button" dataOnly="0" labelOnly="1" outline="0" axis="axisRow" fieldPosition="0"/>
    </format>
    <format dxfId="16">
      <pivotArea dataOnly="0" labelOnly="1" fieldPosition="0">
        <references count="1">
          <reference field="2" count="0"/>
        </references>
      </pivotArea>
    </format>
    <format dxfId="17">
      <pivotArea dataOnly="0" labelOnly="1" grandRow="1" outline="0" fieldPosition="0"/>
    </format>
    <format dxfId="1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07972C-E318-4AA0-A0EF-EA2410E0A5B2}" name="Tabella pivot1" cacheId="11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16:D24" firstHeaderRow="0" firstDataRow="1" firstDataCol="1"/>
  <pivotFields count="50">
    <pivotField showAll="0"/>
    <pivotField showAll="0"/>
    <pivotField axis="axisRow" showAll="0">
      <items count="8">
        <item x="0"/>
        <item x="5"/>
        <item x="6"/>
        <item x="4"/>
        <item x="3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" showAll="0"/>
    <pivotField numFmtId="2" showAll="0"/>
    <pivotField dataField="1" numFmtId="2" showAll="0"/>
    <pivotField dataField="1" numFmtId="2" showAll="0"/>
    <pivotField dataField="1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a di Nro Dipendenti" fld="49" baseField="0" baseItem="0"/>
    <dataField name="Somma di Assenze per Malattia in ore" fld="47" baseField="0" baseItem="0"/>
    <dataField name="Somma di Altre Assenze in ore" fld="48" baseField="0" baseItem="0"/>
  </dataFields>
  <formats count="9">
    <format dxfId="1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2">
      <pivotArea field="2" type="button" dataOnly="0" labelOnly="1" outline="0" axis="axisRow" fieldPosition="0"/>
    </format>
    <format dxfId="23">
      <pivotArea field="2" type="button" dataOnly="0" labelOnly="1" outline="0" axis="axisRow" fieldPosition="0"/>
    </format>
    <format dxfId="24">
      <pivotArea collapsedLevelsAreSubtotals="1" fieldPosition="0">
        <references count="1">
          <reference field="2" count="0"/>
        </references>
      </pivotArea>
    </format>
    <format dxfId="25">
      <pivotArea dataOnly="0" labelOnly="1" fieldPosition="0">
        <references count="1">
          <reference field="2" count="0"/>
        </references>
      </pivotArea>
    </format>
    <format dxfId="26">
      <pivotArea field="2" type="button" dataOnly="0" labelOnly="1" outline="0" axis="axisRow" fieldPosition="0"/>
    </format>
    <format dxfId="2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F5AD6D-48EC-4FDB-BE27-80DEA7168133}" name="Tabella pivot11" cacheId="1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3:D11" firstHeaderRow="0" firstDataRow="1" firstDataCol="1"/>
  <pivotFields count="50">
    <pivotField showAll="0"/>
    <pivotField showAll="0"/>
    <pivotField axis="axisRow" showAll="0">
      <items count="8">
        <item x="0"/>
        <item x="5"/>
        <item x="6"/>
        <item x="4"/>
        <item x="3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" showAll="0"/>
    <pivotField numFmtId="2" showAll="0"/>
    <pivotField dataField="1" numFmtId="2" showAll="0"/>
    <pivotField dataField="1" numFmtId="2" showAll="0"/>
    <pivotField dataField="1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a di Nro Dipendenti" fld="49" baseField="0" baseItem="0"/>
    <dataField name="Somma di Assenze per Malattia in ore" fld="47" baseField="0" baseItem="0"/>
    <dataField name="Somma di Altre Assenze in ore" fld="48" baseField="0" baseItem="0"/>
  </dataFields>
  <formats count="9">
    <format dxfId="36">
      <pivotArea field="2" type="button" dataOnly="0" labelOnly="1" outline="0" axis="axisRow" fieldPosition="0"/>
    </format>
    <format dxfId="3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4">
      <pivotArea field="2" type="button" dataOnly="0" labelOnly="1" outline="0" axis="axisRow" fieldPosition="0"/>
    </format>
    <format dxfId="3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2">
      <pivotArea field="2" type="button" dataOnly="0" labelOnly="1" outline="0" axis="axisRow" fieldPosition="0"/>
    </format>
    <format dxfId="3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0">
      <pivotArea outline="0" collapsedLevelsAreSubtotals="1" fieldPosition="0"/>
    </format>
    <format dxfId="29">
      <pivotArea dataOnly="0" labelOnly="1" fieldPosition="0">
        <references count="1">
          <reference field="2" count="0"/>
        </references>
      </pivotArea>
    </format>
    <format dxfId="28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47737-EB61-4D43-99D1-52EB9791BB7B}">
  <dimension ref="A1:F50"/>
  <sheetViews>
    <sheetView tabSelected="1" workbookViewId="0">
      <selection activeCell="A40" sqref="A40:F50"/>
    </sheetView>
  </sheetViews>
  <sheetFormatPr defaultColWidth="8.77734375" defaultRowHeight="14.4" x14ac:dyDescent="0.3"/>
  <cols>
    <col min="1" max="1" width="39.88671875" style="1" bestFit="1" customWidth="1"/>
    <col min="2" max="2" width="13.77734375" style="1" customWidth="1"/>
    <col min="3" max="3" width="15.44140625" style="1" customWidth="1"/>
    <col min="4" max="4" width="12.21875" style="1" customWidth="1"/>
    <col min="5" max="5" width="13.21875" style="1" customWidth="1"/>
    <col min="6" max="16384" width="8.77734375" style="1"/>
  </cols>
  <sheetData>
    <row r="1" spans="1:6" ht="19.2" thickTop="1" thickBot="1" x14ac:dyDescent="0.4">
      <c r="A1" s="13" t="s">
        <v>14</v>
      </c>
      <c r="B1" s="13"/>
      <c r="C1" s="13"/>
      <c r="D1" s="13"/>
      <c r="E1" s="13"/>
      <c r="F1" s="13"/>
    </row>
    <row r="2" spans="1:6" ht="15" thickTop="1" x14ac:dyDescent="0.3"/>
    <row r="3" spans="1:6" s="2" customFormat="1" ht="43.2" x14ac:dyDescent="0.3">
      <c r="A3" s="2" t="s">
        <v>0</v>
      </c>
      <c r="B3" s="2" t="s">
        <v>1</v>
      </c>
      <c r="C3" s="2" t="s">
        <v>2</v>
      </c>
      <c r="D3" s="2" t="s">
        <v>3</v>
      </c>
      <c r="E3" s="9" t="s">
        <v>4</v>
      </c>
      <c r="F3" s="9" t="s">
        <v>5</v>
      </c>
    </row>
    <row r="4" spans="1:6" x14ac:dyDescent="0.3">
      <c r="A4" s="6" t="s">
        <v>6</v>
      </c>
      <c r="B4" s="7">
        <v>5</v>
      </c>
      <c r="C4" s="7">
        <v>137</v>
      </c>
      <c r="D4" s="7">
        <v>284</v>
      </c>
      <c r="E4" s="10">
        <f>C4/(494*$B4)</f>
        <v>5.5465587044534415E-2</v>
      </c>
      <c r="F4" s="10">
        <f>D4/(494*$B4)</f>
        <v>0.11497975708502024</v>
      </c>
    </row>
    <row r="5" spans="1:6" x14ac:dyDescent="0.3">
      <c r="A5" s="6" t="s">
        <v>7</v>
      </c>
      <c r="B5" s="7">
        <v>3</v>
      </c>
      <c r="C5" s="7">
        <v>52.5</v>
      </c>
      <c r="D5" s="7">
        <v>222.09</v>
      </c>
      <c r="E5" s="10">
        <f t="shared" ref="E5:F10" si="0">C5/(494*$B5)</f>
        <v>3.54251012145749E-2</v>
      </c>
      <c r="F5" s="10">
        <f t="shared" si="0"/>
        <v>0.14985829959514171</v>
      </c>
    </row>
    <row r="6" spans="1:6" x14ac:dyDescent="0.3">
      <c r="A6" s="6" t="s">
        <v>13</v>
      </c>
      <c r="B6" s="7">
        <v>12</v>
      </c>
      <c r="C6" s="7">
        <v>395</v>
      </c>
      <c r="D6" s="7">
        <v>332.58</v>
      </c>
      <c r="E6" s="10">
        <f t="shared" si="0"/>
        <v>6.6632928475033742E-2</v>
      </c>
      <c r="F6" s="10">
        <f t="shared" si="0"/>
        <v>5.610323886639676E-2</v>
      </c>
    </row>
    <row r="7" spans="1:6" x14ac:dyDescent="0.3">
      <c r="A7" s="6" t="s">
        <v>8</v>
      </c>
      <c r="B7" s="7">
        <v>14</v>
      </c>
      <c r="C7" s="7">
        <v>478</v>
      </c>
      <c r="D7" s="7">
        <v>493.09000000000003</v>
      </c>
      <c r="E7" s="10">
        <f t="shared" si="0"/>
        <v>6.9115095430884899E-2</v>
      </c>
      <c r="F7" s="10">
        <f t="shared" si="0"/>
        <v>7.1296992481203011E-2</v>
      </c>
    </row>
    <row r="8" spans="1:6" x14ac:dyDescent="0.3">
      <c r="A8" s="6" t="s">
        <v>9</v>
      </c>
      <c r="B8" s="7">
        <v>12</v>
      </c>
      <c r="C8" s="7">
        <v>36.5</v>
      </c>
      <c r="D8" s="7">
        <v>559.84</v>
      </c>
      <c r="E8" s="10">
        <f t="shared" si="0"/>
        <v>6.1572199730094467E-3</v>
      </c>
      <c r="F8" s="10">
        <f t="shared" si="0"/>
        <v>9.4439946018893398E-2</v>
      </c>
    </row>
    <row r="9" spans="1:6" x14ac:dyDescent="0.3">
      <c r="A9" s="6" t="s">
        <v>10</v>
      </c>
      <c r="B9" s="7">
        <v>5</v>
      </c>
      <c r="C9" s="7">
        <v>46</v>
      </c>
      <c r="D9" s="7">
        <v>238.58999999999997</v>
      </c>
      <c r="E9" s="10">
        <f t="shared" si="0"/>
        <v>1.862348178137652E-2</v>
      </c>
      <c r="F9" s="10">
        <f t="shared" si="0"/>
        <v>9.6595141700404855E-2</v>
      </c>
    </row>
    <row r="10" spans="1:6" x14ac:dyDescent="0.3">
      <c r="A10" s="6" t="s">
        <v>11</v>
      </c>
      <c r="B10" s="7">
        <v>3</v>
      </c>
      <c r="C10" s="7">
        <v>14.5</v>
      </c>
      <c r="D10" s="7">
        <v>180.76</v>
      </c>
      <c r="E10" s="10">
        <f t="shared" si="0"/>
        <v>9.7840755735492582E-3</v>
      </c>
      <c r="F10" s="10">
        <f t="shared" si="0"/>
        <v>0.12197031039136301</v>
      </c>
    </row>
    <row r="11" spans="1:6" x14ac:dyDescent="0.3">
      <c r="A11" s="6" t="s">
        <v>12</v>
      </c>
      <c r="B11" s="7">
        <v>54</v>
      </c>
      <c r="C11" s="7">
        <v>1159.5</v>
      </c>
      <c r="D11" s="7">
        <v>2310.9500000000007</v>
      </c>
      <c r="E11" s="7"/>
      <c r="F11" s="7"/>
    </row>
    <row r="13" spans="1:6" ht="15" thickBot="1" x14ac:dyDescent="0.35"/>
    <row r="14" spans="1:6" ht="19.2" thickTop="1" thickBot="1" x14ac:dyDescent="0.4">
      <c r="A14" s="13" t="s">
        <v>15</v>
      </c>
      <c r="B14" s="13"/>
      <c r="C14" s="13"/>
      <c r="D14" s="13"/>
      <c r="E14" s="13"/>
      <c r="F14" s="13"/>
    </row>
    <row r="15" spans="1:6" ht="15" thickTop="1" x14ac:dyDescent="0.3"/>
    <row r="16" spans="1:6" ht="43.2" x14ac:dyDescent="0.3">
      <c r="A16" s="14" t="s">
        <v>0</v>
      </c>
      <c r="B16" s="15" t="s">
        <v>1</v>
      </c>
      <c r="C16" s="5" t="s">
        <v>2</v>
      </c>
      <c r="D16" s="5" t="s">
        <v>3</v>
      </c>
      <c r="E16" s="3" t="s">
        <v>4</v>
      </c>
      <c r="F16" s="3" t="s">
        <v>5</v>
      </c>
    </row>
    <row r="17" spans="1:6" x14ac:dyDescent="0.3">
      <c r="A17" s="6" t="s">
        <v>6</v>
      </c>
      <c r="B17" s="7">
        <v>5</v>
      </c>
      <c r="C17" s="7">
        <v>14.5</v>
      </c>
      <c r="D17" s="7">
        <v>380.26</v>
      </c>
      <c r="E17" s="11">
        <f>C17/(494*$B17)</f>
        <v>5.8704453441295549E-3</v>
      </c>
      <c r="F17" s="11">
        <f>D17/(494*$B17)</f>
        <v>0.15395141700404857</v>
      </c>
    </row>
    <row r="18" spans="1:6" x14ac:dyDescent="0.3">
      <c r="A18" s="6" t="s">
        <v>7</v>
      </c>
      <c r="B18" s="7">
        <v>3</v>
      </c>
      <c r="C18" s="7">
        <v>0</v>
      </c>
      <c r="D18" s="7">
        <v>136.32999999999998</v>
      </c>
      <c r="E18" s="11">
        <f t="shared" ref="E18:F23" si="1">C18/(494*$B18)</f>
        <v>0</v>
      </c>
      <c r="F18" s="11">
        <f t="shared" si="1"/>
        <v>9.1990553306342773E-2</v>
      </c>
    </row>
    <row r="19" spans="1:6" x14ac:dyDescent="0.3">
      <c r="A19" s="6" t="s">
        <v>13</v>
      </c>
      <c r="B19" s="7">
        <v>12</v>
      </c>
      <c r="C19" s="7">
        <v>106</v>
      </c>
      <c r="D19" s="7">
        <v>595.08999999999992</v>
      </c>
      <c r="E19" s="11">
        <f t="shared" si="1"/>
        <v>1.7881241565452091E-2</v>
      </c>
      <c r="F19" s="11">
        <f t="shared" si="1"/>
        <v>0.10038630229419701</v>
      </c>
    </row>
    <row r="20" spans="1:6" x14ac:dyDescent="0.3">
      <c r="A20" s="6" t="s">
        <v>8</v>
      </c>
      <c r="B20" s="7">
        <v>14</v>
      </c>
      <c r="C20" s="7">
        <v>271.75</v>
      </c>
      <c r="D20" s="7">
        <v>838.76999999999987</v>
      </c>
      <c r="E20" s="11">
        <f t="shared" si="1"/>
        <v>3.9292943898207054E-2</v>
      </c>
      <c r="F20" s="11">
        <f t="shared" si="1"/>
        <v>0.12127964141122034</v>
      </c>
    </row>
    <row r="21" spans="1:6" x14ac:dyDescent="0.3">
      <c r="A21" s="6" t="s">
        <v>9</v>
      </c>
      <c r="B21" s="7">
        <v>13</v>
      </c>
      <c r="C21" s="7">
        <v>0</v>
      </c>
      <c r="D21" s="7">
        <v>638.84</v>
      </c>
      <c r="E21" s="11">
        <f t="shared" si="1"/>
        <v>0</v>
      </c>
      <c r="F21" s="11">
        <f t="shared" si="1"/>
        <v>9.9476798505138589E-2</v>
      </c>
    </row>
    <row r="22" spans="1:6" x14ac:dyDescent="0.3">
      <c r="A22" s="6" t="s">
        <v>10</v>
      </c>
      <c r="B22" s="7">
        <v>5</v>
      </c>
      <c r="C22" s="7">
        <v>99.5</v>
      </c>
      <c r="D22" s="7">
        <v>317.25</v>
      </c>
      <c r="E22" s="11">
        <f t="shared" si="1"/>
        <v>4.0283400809716596E-2</v>
      </c>
      <c r="F22" s="11">
        <f t="shared" si="1"/>
        <v>0.1284412955465587</v>
      </c>
    </row>
    <row r="23" spans="1:6" x14ac:dyDescent="0.3">
      <c r="A23" s="6" t="s">
        <v>11</v>
      </c>
      <c r="B23" s="7">
        <v>3</v>
      </c>
      <c r="C23" s="7">
        <v>23.5</v>
      </c>
      <c r="D23" s="7">
        <v>286.15999999999997</v>
      </c>
      <c r="E23" s="11">
        <f t="shared" si="1"/>
        <v>1.5856950067476384E-2</v>
      </c>
      <c r="F23" s="11">
        <f t="shared" si="1"/>
        <v>0.19309041835357624</v>
      </c>
    </row>
    <row r="24" spans="1:6" x14ac:dyDescent="0.3">
      <c r="A24" s="4" t="s">
        <v>12</v>
      </c>
      <c r="B24" s="1">
        <v>55</v>
      </c>
      <c r="C24" s="1">
        <v>515.25</v>
      </c>
      <c r="D24" s="1">
        <v>3192.7</v>
      </c>
      <c r="E24" s="12"/>
      <c r="F24" s="12"/>
    </row>
    <row r="26" spans="1:6" ht="15" thickBot="1" x14ac:dyDescent="0.35"/>
    <row r="27" spans="1:6" ht="19.2" thickTop="1" thickBot="1" x14ac:dyDescent="0.4">
      <c r="A27" s="13" t="s">
        <v>16</v>
      </c>
      <c r="B27" s="13"/>
      <c r="C27" s="13"/>
      <c r="D27" s="13"/>
      <c r="E27" s="13"/>
      <c r="F27" s="13"/>
    </row>
    <row r="28" spans="1:6" ht="15" thickTop="1" x14ac:dyDescent="0.3"/>
    <row r="29" spans="1:6" ht="43.2" x14ac:dyDescent="0.3">
      <c r="A29" s="16" t="s">
        <v>0</v>
      </c>
      <c r="B29" s="17" t="s">
        <v>1</v>
      </c>
      <c r="C29" s="8" t="s">
        <v>2</v>
      </c>
      <c r="D29" s="8" t="s">
        <v>3</v>
      </c>
      <c r="E29" s="3" t="s">
        <v>4</v>
      </c>
      <c r="F29" s="3" t="s">
        <v>5</v>
      </c>
    </row>
    <row r="30" spans="1:6" x14ac:dyDescent="0.3">
      <c r="A30" s="6" t="s">
        <v>6</v>
      </c>
      <c r="B30" s="7">
        <v>5</v>
      </c>
      <c r="C30" s="7">
        <v>55.5</v>
      </c>
      <c r="D30" s="7">
        <v>591.31999999999994</v>
      </c>
      <c r="E30" s="11">
        <f>C30/(494*$B30)</f>
        <v>2.2469635627530363E-2</v>
      </c>
      <c r="F30" s="11">
        <f>D30/(494*$B30)</f>
        <v>0.23940080971659916</v>
      </c>
    </row>
    <row r="31" spans="1:6" x14ac:dyDescent="0.3">
      <c r="A31" s="6" t="s">
        <v>7</v>
      </c>
      <c r="B31" s="7">
        <v>3</v>
      </c>
      <c r="C31" s="7">
        <v>0</v>
      </c>
      <c r="D31" s="7">
        <v>340.92</v>
      </c>
      <c r="E31" s="11">
        <f t="shared" ref="E31:F36" si="2">C31/(494*$B31)</f>
        <v>0</v>
      </c>
      <c r="F31" s="11">
        <f t="shared" si="2"/>
        <v>0.23004048582995953</v>
      </c>
    </row>
    <row r="32" spans="1:6" x14ac:dyDescent="0.3">
      <c r="A32" s="6" t="s">
        <v>13</v>
      </c>
      <c r="B32" s="7">
        <v>12</v>
      </c>
      <c r="C32" s="7">
        <v>23.5</v>
      </c>
      <c r="D32" s="7">
        <v>951.99</v>
      </c>
      <c r="E32" s="11">
        <f t="shared" si="2"/>
        <v>3.9642375168690959E-3</v>
      </c>
      <c r="F32" s="11">
        <f t="shared" si="2"/>
        <v>0.1605921052631579</v>
      </c>
    </row>
    <row r="33" spans="1:6" x14ac:dyDescent="0.3">
      <c r="A33" s="6" t="s">
        <v>8</v>
      </c>
      <c r="B33" s="7">
        <v>14</v>
      </c>
      <c r="C33" s="7">
        <v>538</v>
      </c>
      <c r="D33" s="7">
        <v>873.51</v>
      </c>
      <c r="E33" s="11">
        <f t="shared" si="2"/>
        <v>7.7790630422209364E-2</v>
      </c>
      <c r="F33" s="11">
        <f t="shared" si="2"/>
        <v>0.12630277617119723</v>
      </c>
    </row>
    <row r="34" spans="1:6" x14ac:dyDescent="0.3">
      <c r="A34" s="6" t="s">
        <v>9</v>
      </c>
      <c r="B34" s="7">
        <v>14</v>
      </c>
      <c r="C34" s="7">
        <v>0</v>
      </c>
      <c r="D34" s="7">
        <v>1403.3700000000001</v>
      </c>
      <c r="E34" s="11">
        <f t="shared" si="2"/>
        <v>0</v>
      </c>
      <c r="F34" s="11">
        <f t="shared" si="2"/>
        <v>0.2029164256795836</v>
      </c>
    </row>
    <row r="35" spans="1:6" x14ac:dyDescent="0.3">
      <c r="A35" s="6" t="s">
        <v>10</v>
      </c>
      <c r="B35" s="7">
        <v>5</v>
      </c>
      <c r="C35" s="7">
        <v>88</v>
      </c>
      <c r="D35" s="7">
        <v>327.76</v>
      </c>
      <c r="E35" s="11">
        <f t="shared" si="2"/>
        <v>3.5627530364372467E-2</v>
      </c>
      <c r="F35" s="11">
        <f t="shared" si="2"/>
        <v>0.13269635627530363</v>
      </c>
    </row>
    <row r="36" spans="1:6" x14ac:dyDescent="0.3">
      <c r="A36" s="6" t="s">
        <v>11</v>
      </c>
      <c r="B36" s="7">
        <v>3</v>
      </c>
      <c r="C36" s="7">
        <v>38</v>
      </c>
      <c r="D36" s="7">
        <v>437.99999999999994</v>
      </c>
      <c r="E36" s="11">
        <f t="shared" si="2"/>
        <v>2.564102564102564E-2</v>
      </c>
      <c r="F36" s="11">
        <f t="shared" si="2"/>
        <v>0.2955465587044534</v>
      </c>
    </row>
    <row r="37" spans="1:6" x14ac:dyDescent="0.3">
      <c r="A37" s="6" t="s">
        <v>12</v>
      </c>
      <c r="B37" s="7">
        <v>56</v>
      </c>
      <c r="C37" s="7">
        <v>743</v>
      </c>
      <c r="D37" s="7">
        <v>4926.87</v>
      </c>
      <c r="E37" s="12"/>
      <c r="F37" s="12"/>
    </row>
    <row r="39" spans="1:6" ht="15" thickBot="1" x14ac:dyDescent="0.35"/>
    <row r="40" spans="1:6" ht="19.2" thickTop="1" thickBot="1" x14ac:dyDescent="0.4">
      <c r="A40" s="13" t="s">
        <v>17</v>
      </c>
      <c r="B40" s="13"/>
      <c r="C40" s="13"/>
      <c r="D40" s="13"/>
      <c r="E40" s="13"/>
      <c r="F40" s="13"/>
    </row>
    <row r="41" spans="1:6" ht="15" thickTop="1" x14ac:dyDescent="0.3"/>
    <row r="42" spans="1:6" ht="43.2" x14ac:dyDescent="0.3">
      <c r="A42" s="15" t="s">
        <v>0</v>
      </c>
      <c r="B42" s="15" t="s">
        <v>1</v>
      </c>
      <c r="C42" s="5" t="s">
        <v>2</v>
      </c>
      <c r="D42" s="5" t="s">
        <v>3</v>
      </c>
      <c r="E42" s="3" t="s">
        <v>4</v>
      </c>
      <c r="F42" s="3" t="s">
        <v>5</v>
      </c>
    </row>
    <row r="43" spans="1:6" x14ac:dyDescent="0.3">
      <c r="A43" s="6" t="s">
        <v>6</v>
      </c>
      <c r="B43" s="7">
        <v>5</v>
      </c>
      <c r="C43" s="7">
        <v>206.5</v>
      </c>
      <c r="D43" s="7">
        <v>271.34000000000003</v>
      </c>
      <c r="E43" s="11">
        <f>C43/(494*$B43)</f>
        <v>8.3603238866396756E-2</v>
      </c>
      <c r="F43" s="11">
        <f>D43/(494*$B43)</f>
        <v>0.10985425101214576</v>
      </c>
    </row>
    <row r="44" spans="1:6" x14ac:dyDescent="0.3">
      <c r="A44" s="6" t="s">
        <v>7</v>
      </c>
      <c r="B44" s="7">
        <v>3</v>
      </c>
      <c r="C44" s="7">
        <v>128.5</v>
      </c>
      <c r="D44" s="7">
        <v>159.09000000000003</v>
      </c>
      <c r="E44" s="11">
        <f t="shared" ref="E44:F49" si="3">C44/(494*$B44)</f>
        <v>8.670715249662618E-2</v>
      </c>
      <c r="F44" s="11">
        <f t="shared" si="3"/>
        <v>0.10734817813765184</v>
      </c>
    </row>
    <row r="45" spans="1:6" x14ac:dyDescent="0.3">
      <c r="A45" s="6" t="s">
        <v>13</v>
      </c>
      <c r="B45" s="7">
        <v>12</v>
      </c>
      <c r="C45" s="7">
        <v>366.5</v>
      </c>
      <c r="D45" s="7">
        <v>664.26</v>
      </c>
      <c r="E45" s="11">
        <f t="shared" si="3"/>
        <v>6.1825236167341431E-2</v>
      </c>
      <c r="F45" s="11">
        <f t="shared" si="3"/>
        <v>0.11205465587044534</v>
      </c>
    </row>
    <row r="46" spans="1:6" x14ac:dyDescent="0.3">
      <c r="A46" s="6" t="s">
        <v>8</v>
      </c>
      <c r="B46" s="7">
        <v>14</v>
      </c>
      <c r="C46" s="7">
        <v>566</v>
      </c>
      <c r="D46" s="7">
        <v>569.43000000000006</v>
      </c>
      <c r="E46" s="11">
        <f t="shared" si="3"/>
        <v>8.1839213418160792E-2</v>
      </c>
      <c r="F46" s="11">
        <f t="shared" si="3"/>
        <v>8.2335164835164842E-2</v>
      </c>
    </row>
    <row r="47" spans="1:6" x14ac:dyDescent="0.3">
      <c r="A47" s="6" t="s">
        <v>9</v>
      </c>
      <c r="B47" s="7">
        <v>14</v>
      </c>
      <c r="C47" s="7">
        <v>20</v>
      </c>
      <c r="D47" s="7">
        <v>848.55</v>
      </c>
      <c r="E47" s="11">
        <f t="shared" si="3"/>
        <v>2.8918449971081549E-3</v>
      </c>
      <c r="F47" s="11">
        <f t="shared" si="3"/>
        <v>0.12269375361480624</v>
      </c>
    </row>
    <row r="48" spans="1:6" x14ac:dyDescent="0.3">
      <c r="A48" s="6" t="s">
        <v>10</v>
      </c>
      <c r="B48" s="7">
        <v>5</v>
      </c>
      <c r="C48" s="7">
        <v>132</v>
      </c>
      <c r="D48" s="7">
        <v>201.34</v>
      </c>
      <c r="E48" s="11">
        <f t="shared" si="3"/>
        <v>5.3441295546558708E-2</v>
      </c>
      <c r="F48" s="11">
        <f t="shared" si="3"/>
        <v>8.1514170040485834E-2</v>
      </c>
    </row>
    <row r="49" spans="1:6" x14ac:dyDescent="0.3">
      <c r="A49" s="6" t="s">
        <v>11</v>
      </c>
      <c r="B49" s="7">
        <v>3</v>
      </c>
      <c r="C49" s="7">
        <v>23.5</v>
      </c>
      <c r="D49" s="7">
        <v>217.24</v>
      </c>
      <c r="E49" s="11">
        <f t="shared" si="3"/>
        <v>1.5856950067476384E-2</v>
      </c>
      <c r="F49" s="11">
        <f t="shared" si="3"/>
        <v>0.14658569500674765</v>
      </c>
    </row>
    <row r="50" spans="1:6" x14ac:dyDescent="0.3">
      <c r="A50" s="6" t="s">
        <v>12</v>
      </c>
      <c r="B50" s="7">
        <v>56</v>
      </c>
      <c r="C50" s="7">
        <v>1443</v>
      </c>
      <c r="D50" s="7">
        <v>2931.25</v>
      </c>
      <c r="E50" s="8"/>
      <c r="F50" s="8"/>
    </row>
  </sheetData>
  <mergeCells count="4">
    <mergeCell ref="A1:F1"/>
    <mergeCell ref="A14:F14"/>
    <mergeCell ref="A27:F27"/>
    <mergeCell ref="A40:F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Vicentini</dc:creator>
  <cp:lastModifiedBy>Nensi Merlante</cp:lastModifiedBy>
  <dcterms:created xsi:type="dcterms:W3CDTF">2024-09-25T14:51:03Z</dcterms:created>
  <dcterms:modified xsi:type="dcterms:W3CDTF">2024-09-27T06:08:15Z</dcterms:modified>
</cp:coreProperties>
</file>