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4 TASSI DI ASSENZA\"/>
    </mc:Choice>
  </mc:AlternateContent>
  <xr:revisionPtr revIDLastSave="0" documentId="13_ncr:1_{3FBB276F-77B6-4B04-8082-2B494F0C4B8F}" xr6:coauthVersionLast="47" xr6:coauthVersionMax="47" xr10:uidLastSave="{00000000-0000-0000-0000-000000000000}"/>
  <bookViews>
    <workbookView xWindow="-108" yWindow="-108" windowWidth="30936" windowHeight="16896" xr2:uid="{AE794E72-AA14-4CB0-8EC5-B4DC82E5A0B9}"/>
  </bookViews>
  <sheets>
    <sheet name="1° e 2° Trim 2024" sheetId="16" r:id="rId1"/>
  </sheets>
  <calcPr calcId="191029"/>
  <pivotCaches>
    <pivotCache cacheId="14" r:id="rId2"/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6" l="1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0" i="16" l="1"/>
  <c r="E10" i="16"/>
  <c r="F9" i="16"/>
  <c r="E9" i="16"/>
  <c r="F8" i="16"/>
  <c r="E8" i="16"/>
  <c r="F7" i="16"/>
  <c r="E7" i="16"/>
  <c r="F6" i="16"/>
  <c r="E6" i="16"/>
  <c r="F5" i="16"/>
  <c r="E5" i="16"/>
  <c r="F4" i="16"/>
  <c r="E4" i="16"/>
</calcChain>
</file>

<file path=xl/sharedStrings.xml><?xml version="1.0" encoding="utf-8"?>
<sst xmlns="http://schemas.openxmlformats.org/spreadsheetml/2006/main" count="30" uniqueCount="16">
  <si>
    <t>Etichette di riga</t>
  </si>
  <si>
    <t>Somma di Nro Dipendenti</t>
  </si>
  <si>
    <t>Somma di Assenze per Malattia in ore</t>
  </si>
  <si>
    <t>Somma di Altre Assenze in ore</t>
  </si>
  <si>
    <t>% Assenze per Malattia</t>
  </si>
  <si>
    <t>% Altre Assenze</t>
  </si>
  <si>
    <t>Affari Legali, Affari Generali e Contratti Pubblic</t>
  </si>
  <si>
    <t>Catastale Agrario</t>
  </si>
  <si>
    <t>Manutenzione Zona Nord</t>
  </si>
  <si>
    <t>Manutenzione Zona Sud</t>
  </si>
  <si>
    <t>Progetti</t>
  </si>
  <si>
    <t>Ragioneria, Bilancio e Personale</t>
  </si>
  <si>
    <t>Totale complessivo</t>
  </si>
  <si>
    <t>Esercizio Macchine Impianti e Immobili</t>
  </si>
  <si>
    <t>TASSI DI ASSENZA 1° TRIMESTRE 2024</t>
  </si>
  <si>
    <t>TASSI DI ASSENZA 2°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</si>
</sst>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2"/>
    <xf numFmtId="0" fontId="4" fillId="3" borderId="2" xfId="2" applyFont="1" applyFill="1" applyBorder="1" applyAlignment="1">
      <alignment horizontal="center" vertical="center" wrapText="1"/>
    </xf>
    <xf numFmtId="0" fontId="3" fillId="0" borderId="2" xfId="2" applyBorder="1" applyAlignment="1">
      <alignment horizontal="center" vertical="center" wrapText="1"/>
    </xf>
    <xf numFmtId="0" fontId="3" fillId="0" borderId="2" xfId="2" applyBorder="1" applyAlignment="1">
      <alignment horizontal="left"/>
    </xf>
    <xf numFmtId="0" fontId="3" fillId="0" borderId="2" xfId="2" applyBorder="1"/>
    <xf numFmtId="10" fontId="0" fillId="0" borderId="2" xfId="4" applyNumberFormat="1" applyFont="1" applyBorder="1"/>
    <xf numFmtId="0" fontId="3" fillId="0" borderId="2" xfId="2" applyBorder="1" applyAlignment="1">
      <alignment vertical="center"/>
    </xf>
    <xf numFmtId="0" fontId="3" fillId="0" borderId="0" xfId="2" applyAlignment="1">
      <alignment vertical="center"/>
    </xf>
    <xf numFmtId="10" fontId="0" fillId="0" borderId="2" xfId="3" applyNumberFormat="1" applyFont="1" applyBorder="1"/>
    <xf numFmtId="0" fontId="4" fillId="3" borderId="2" xfId="2" applyFont="1" applyFill="1" applyBorder="1"/>
    <xf numFmtId="0" fontId="3" fillId="0" borderId="2" xfId="2" applyBorder="1" applyAlignment="1">
      <alignment horizontal="center" vertical="top" wrapText="1"/>
    </xf>
    <xf numFmtId="0" fontId="4" fillId="3" borderId="2" xfId="2" applyFont="1" applyFill="1" applyBorder="1" applyAlignment="1">
      <alignment horizontal="center" vertical="top" wrapText="1"/>
    </xf>
    <xf numFmtId="0" fontId="2" fillId="2" borderId="1" xfId="1" applyFont="1" applyAlignment="1">
      <alignment horizontal="center"/>
    </xf>
    <xf numFmtId="0" fontId="3" fillId="0" borderId="2" xfId="2" pivotButton="1" applyBorder="1" applyAlignment="1">
      <alignment wrapText="1"/>
    </xf>
    <xf numFmtId="0" fontId="3" fillId="0" borderId="2" xfId="2" pivotButton="1" applyBorder="1" applyAlignment="1">
      <alignment horizontal="center" vertical="top" wrapText="1"/>
    </xf>
  </cellXfs>
  <cellStyles count="5">
    <cellStyle name="Cella da controllare" xfId="1" builtinId="23"/>
    <cellStyle name="Normale" xfId="0" builtinId="0"/>
    <cellStyle name="Normale 2" xfId="2" xr:uid="{5BD3C646-4EED-4945-B767-02330DD62A48}"/>
    <cellStyle name="Percentuale 2" xfId="3" xr:uid="{72E6D3BC-8F0C-487E-8F6B-92B6D5DC285C}"/>
    <cellStyle name="Percentuale 3" xfId="4" xr:uid="{1B9B2DC9-314B-407F-80BA-22C49CA76A53}"/>
  </cellStyles>
  <dxfs count="23">
    <dxf>
      <alignment wrapText="0"/>
    </dxf>
    <dxf>
      <alignment wrapText="0"/>
    </dxf>
    <dxf>
      <alignment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vertical="top"/>
    </dxf>
    <dxf>
      <alignment horizontal="center"/>
    </dxf>
    <dxf>
      <alignment horizontal="center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4\1%20trim%20202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4\2%20trim%20202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491538657407" createdVersion="8" refreshedVersion="8" minRefreshableVersion="3" recordCount="56" xr:uid="{A54FDA19-7F87-401E-BE72-ABE50CB3BC01}">
  <cacheSource type="worksheet">
    <worksheetSource ref="A1:AZ57" sheet="Dati Trasparenza Suddivisi peri" r:id="rId2"/>
  </cacheSource>
  <cacheFields count="52">
    <cacheField name="Nominativo" numFmtId="49">
      <sharedItems/>
    </cacheField>
    <cacheField name="Codice CdC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Allattamento" numFmtId="2">
      <sharedItems containsNonDate="0" containsString="0" containsBlank="1"/>
    </cacheField>
    <cacheField name="Perm. Straordinari - art. 92" numFmtId="2">
      <sharedItems containsString="0" containsBlank="1" containsNumber="1" minValue="1" maxValue="15"/>
    </cacheField>
    <cacheField name="Perm. Straordinari - art. 93" numFmtId="2">
      <sharedItems containsNonDate="0" containsString="0" containsBlank="1"/>
    </cacheField>
    <cacheField name="Permesso Banca Ore" numFmtId="2">
      <sharedItems containsString="0" containsBlank="1" containsNumber="1" minValue="0.42" maxValue="21.92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6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.5" maxValue="43"/>
    </cacheField>
    <cacheField name="Ferie" numFmtId="2">
      <sharedItems containsString="0" containsBlank="1" containsNumber="1" minValue="5.5" maxValue="80"/>
    </cacheField>
    <cacheField name="Infortunio" numFmtId="2">
      <sharedItems containsString="0" containsBlank="1" containsNumber="1" containsInteger="1" minValue="30" maxValue="30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NonDate="0" containsString="0" containsBlank="1"/>
    </cacheField>
    <cacheField name="Malattia" numFmtId="2">
      <sharedItems containsString="0" containsBlank="1" containsNumber="1" minValue="14.5" maxValue="67"/>
    </cacheField>
    <cacheField name="Malattia OTD" numFmtId="2">
      <sharedItems containsNonDate="0" containsString="0" containsBlank="1"/>
    </cacheField>
    <cacheField name="Malattia OTI" numFmtId="2">
      <sharedItems containsString="0" containsBlank="1" containsNumber="1" minValue="12.5" maxValue="320.5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String="0" containsBlank="1" containsNumber="1" minValue="5.5" maxValue="5.5"/>
    </cacheField>
    <cacheField name="Permesso grave infermità" numFmtId="2">
      <sharedItems containsString="0" containsBlank="1" containsNumber="1" minValue="23.87" maxValue="58"/>
    </cacheField>
    <cacheField name="Permesso non Retribuito" numFmtId="2">
      <sharedItems containsNonDate="0" containsString="0" containsBlank="1"/>
    </cacheField>
    <cacheField name="Permesso elettorale" numFmtId="2">
      <sharedItems containsNonDate="0" containsString="0" containsBlank="1"/>
    </cacheField>
    <cacheField name="Permesso per lutto" numFmtId="2">
      <sharedItems containsNonDate="0" containsString="0" containsBlank="1"/>
    </cacheField>
    <cacheField name="Perm. L104 Lavoratore HH" numFmtId="2">
      <sharedItems containsString="0" containsBlank="1" containsNumber="1" containsInteger="1" minValue="58" maxValue="58"/>
    </cacheField>
    <cacheField name="Perm. L104 familiare GG (3gg)" numFmtId="2">
      <sharedItems containsString="0" containsBlank="1" containsNumber="1" containsInteger="1" minValue="44" maxValue="44"/>
    </cacheField>
    <cacheField name="Perm. L104 familiare HH (3gg)" numFmtId="2">
      <sharedItems containsString="0" containsBlank="1" containsNumber="1" minValue="23.87" maxValue="54.75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25" maxValue="21.92"/>
    </cacheField>
    <cacheField name="Permessi sindacali" numFmtId="2">
      <sharedItems containsString="0" containsBlank="1" containsNumber="1" minValue="2.5" maxValue="22.5"/>
    </cacheField>
    <cacheField name="Permessi sindacali organi direttivi nazionali" numFmtId="2">
      <sharedItems containsString="0" containsBlank="1" containsNumber="1" minValue="7.5" maxValue="9"/>
    </cacheField>
    <cacheField name="Permessi sindacali organi direttivi nazionali ore" numFmtId="2">
      <sharedItems containsNonDate="0" containsString="0" containsBlank="1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NonDate="0" containsString="0" containsBlank="1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6.5" maxValue="320.5"/>
    </cacheField>
    <cacheField name="Assenze per Malattia in ore" numFmtId="2">
      <sharedItems containsSemiMixedTypes="0" containsString="0" containsNumber="1" minValue="0" maxValue="320.5"/>
    </cacheField>
    <cacheField name="Altre Assenze in ore" numFmtId="2">
      <sharedItems containsSemiMixedTypes="0" containsString="0" containsNumber="1" minValue="0" maxValue="156.07999999999998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492702199073" createdVersion="8" refreshedVersion="8" minRefreshableVersion="3" recordCount="54" xr:uid="{6D32989E-D92B-48C5-9436-9BE0EA54E456}">
  <cacheSource type="worksheet">
    <worksheetSource ref="A1:AX55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0.57999999999999996" maxValue="10.17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5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" maxValue="38"/>
    </cacheField>
    <cacheField name="Ferie" numFmtId="2">
      <sharedItems containsString="0" containsBlank="1" containsNumber="1" minValue="4.5" maxValue="96"/>
    </cacheField>
    <cacheField name="Infortunio" numFmtId="2">
      <sharedItems containsString="0" containsBlank="1" containsNumber="1" containsInteger="1" minValue="345" maxValue="345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NonDate="0" containsString="0" containsBlank="1"/>
    </cacheField>
    <cacheField name="Malattia" numFmtId="2">
      <sharedItems containsString="0" containsBlank="1" containsNumber="1" minValue="9" maxValue="371"/>
    </cacheField>
    <cacheField name="Malattia OTD" numFmtId="2">
      <sharedItems containsNonDate="0" containsString="0" containsBlank="1"/>
    </cacheField>
    <cacheField name="Malattia OTI" numFmtId="2">
      <sharedItems containsString="0" containsBlank="1" containsNumber="1" minValue="16" maxValue="21.5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NonDate="0" containsString="0" containsBlank="1"/>
    </cacheField>
    <cacheField name="Permesso grave infermità" numFmtId="2">
      <sharedItems containsString="0" containsBlank="1" containsNumber="1" minValue="13" maxValue="55.67"/>
    </cacheField>
    <cacheField name="Permesso non Retribuito" numFmtId="2">
      <sharedItems containsNonDate="0" containsString="0" containsBlank="1"/>
    </cacheField>
    <cacheField name="Permesso elettorale" numFmtId="2">
      <sharedItems containsString="0" containsBlank="1" containsNumber="1" containsInteger="1" minValue="27" maxValue="27"/>
    </cacheField>
    <cacheField name="Permesso per lutto" numFmtId="2">
      <sharedItems containsString="0" containsBlank="1" containsNumber="1" containsInteger="1" minValue="8" maxValue="8"/>
    </cacheField>
    <cacheField name="Perm. L104 Lavoratore HH" numFmtId="2">
      <sharedItems containsString="0" containsBlank="1" containsNumber="1" minValue="52.5" maxValue="52.5"/>
    </cacheField>
    <cacheField name="Perm. L104 familiare GG (3gg)" numFmtId="2">
      <sharedItems containsString="0" containsBlank="1" containsNumber="1" containsInteger="1" minValue="46" maxValue="46"/>
    </cacheField>
    <cacheField name="Perm. L104 familiare HH (3gg)" numFmtId="2">
      <sharedItems containsString="0" containsBlank="1" containsNumber="1" minValue="13" maxValue="55.67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5" maxValue="24.08"/>
    </cacheField>
    <cacheField name="Permessi sindacali" numFmtId="2">
      <sharedItems containsString="0" containsBlank="1" containsNumber="1" minValue="7.5" maxValue="24.75"/>
    </cacheField>
    <cacheField name="Permessi sindacali organi direttivi nazionali" numFmtId="2">
      <sharedItems containsString="0" containsBlank="1" containsNumber="1" minValue="7.5" maxValue="15"/>
    </cacheField>
    <cacheField name="Permessi sindacali organi direttivi nazionali ore" numFmtId="2">
      <sharedItems containsString="0" containsBlank="1" containsNumber="1" minValue="2.42" maxValue="3.67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NonDate="0" containsString="0" containsBlank="1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9.33" maxValue="407.5"/>
    </cacheField>
    <cacheField name="Assenze per Malattia in ore" numFmtId="2">
      <sharedItems containsSemiMixedTypes="0" containsString="0" containsNumber="1" minValue="0" maxValue="371"/>
    </cacheField>
    <cacheField name="Altre Assenze in ore" numFmtId="2">
      <sharedItems containsSemiMixedTypes="0" containsString="0" containsNumber="1" minValue="9.33" maxValue="350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BANIN ISABELLA"/>
    <s v="50"/>
    <x v="0"/>
    <s v="01/01/2024 - 31/03/2024"/>
    <m/>
    <m/>
    <m/>
    <m/>
    <n v="1.25"/>
    <m/>
    <m/>
    <m/>
    <m/>
    <m/>
    <m/>
    <m/>
    <n v="37"/>
    <m/>
    <m/>
    <m/>
    <m/>
    <m/>
    <m/>
    <m/>
    <m/>
    <m/>
    <m/>
    <m/>
    <m/>
    <n v="48"/>
    <m/>
    <m/>
    <m/>
    <m/>
    <m/>
    <n v="48"/>
    <m/>
    <n v="8"/>
    <m/>
    <m/>
    <m/>
    <m/>
    <m/>
    <m/>
    <m/>
    <m/>
    <m/>
    <n v="494"/>
    <n v="142.25"/>
    <n v="0"/>
    <n v="142.25"/>
    <n v="1"/>
  </r>
  <r>
    <s v="MERLANTE NENSI"/>
    <s v="50"/>
    <x v="0"/>
    <s v="01/01/2024 - 31/03/2024"/>
    <m/>
    <m/>
    <n v="9"/>
    <m/>
    <m/>
    <m/>
    <m/>
    <m/>
    <m/>
    <m/>
    <m/>
    <n v="18"/>
    <n v="9"/>
    <m/>
    <m/>
    <m/>
    <m/>
    <m/>
    <m/>
    <m/>
    <m/>
    <m/>
    <m/>
    <m/>
    <m/>
    <m/>
    <m/>
    <m/>
    <m/>
    <m/>
    <m/>
    <m/>
    <m/>
    <n v="10.75"/>
    <m/>
    <m/>
    <m/>
    <m/>
    <m/>
    <m/>
    <m/>
    <m/>
    <m/>
    <n v="494"/>
    <n v="46.75"/>
    <n v="0"/>
    <n v="46.75"/>
    <n v="1"/>
  </r>
  <r>
    <s v="ZAMPIERI CLAUDIA"/>
    <s v="50"/>
    <x v="0"/>
    <s v="01/01/2024 - 31/03/2024"/>
    <m/>
    <m/>
    <m/>
    <m/>
    <n v="12.33"/>
    <m/>
    <m/>
    <m/>
    <m/>
    <m/>
    <m/>
    <n v="5.5"/>
    <m/>
    <m/>
    <m/>
    <m/>
    <m/>
    <n v="23.5"/>
    <m/>
    <m/>
    <m/>
    <m/>
    <m/>
    <m/>
    <m/>
    <m/>
    <m/>
    <m/>
    <m/>
    <m/>
    <m/>
    <m/>
    <m/>
    <n v="8.75"/>
    <m/>
    <m/>
    <m/>
    <m/>
    <m/>
    <m/>
    <m/>
    <m/>
    <m/>
    <n v="494"/>
    <n v="50.08"/>
    <n v="23.5"/>
    <n v="26.58"/>
    <n v="1"/>
  </r>
  <r>
    <s v="VIDALI MARA"/>
    <s v="50"/>
    <x v="0"/>
    <s v="01/01/2024 - 31/03/2024"/>
    <m/>
    <m/>
    <n v="3.5"/>
    <m/>
    <m/>
    <m/>
    <m/>
    <m/>
    <m/>
    <m/>
    <m/>
    <n v="23.5"/>
    <n v="9"/>
    <m/>
    <m/>
    <m/>
    <m/>
    <m/>
    <m/>
    <m/>
    <m/>
    <m/>
    <m/>
    <m/>
    <m/>
    <m/>
    <m/>
    <m/>
    <m/>
    <m/>
    <m/>
    <m/>
    <m/>
    <n v="6.5"/>
    <m/>
    <m/>
    <m/>
    <m/>
    <m/>
    <m/>
    <m/>
    <m/>
    <m/>
    <n v="494"/>
    <n v="42.5"/>
    <n v="0"/>
    <n v="42.5"/>
    <n v="1"/>
  </r>
  <r>
    <s v="MANTOVANI ERICA"/>
    <s v="50"/>
    <x v="0"/>
    <s v="01/01/2024 - 31/03/2024"/>
    <m/>
    <m/>
    <n v="8.75"/>
    <m/>
    <n v="1.92"/>
    <m/>
    <m/>
    <m/>
    <m/>
    <m/>
    <m/>
    <m/>
    <n v="9"/>
    <m/>
    <m/>
    <m/>
    <m/>
    <n v="67"/>
    <m/>
    <m/>
    <m/>
    <m/>
    <m/>
    <m/>
    <n v="5.5"/>
    <m/>
    <m/>
    <m/>
    <m/>
    <m/>
    <m/>
    <m/>
    <m/>
    <n v="21.92"/>
    <m/>
    <m/>
    <m/>
    <m/>
    <m/>
    <m/>
    <m/>
    <m/>
    <m/>
    <n v="494"/>
    <n v="114.09"/>
    <n v="67"/>
    <n v="47.09"/>
    <n v="1"/>
  </r>
  <r>
    <s v="MARANGON RAFFAELLA"/>
    <s v="51"/>
    <x v="1"/>
    <s v="01/01/2024 - 31/03/2024"/>
    <m/>
    <m/>
    <m/>
    <m/>
    <n v="0.42"/>
    <m/>
    <m/>
    <m/>
    <m/>
    <m/>
    <m/>
    <m/>
    <n v="34.5"/>
    <m/>
    <m/>
    <m/>
    <m/>
    <n v="32.5"/>
    <m/>
    <m/>
    <m/>
    <m/>
    <m/>
    <m/>
    <m/>
    <n v="54.75"/>
    <m/>
    <m/>
    <m/>
    <m/>
    <m/>
    <n v="54.75"/>
    <m/>
    <n v="4.33"/>
    <m/>
    <m/>
    <m/>
    <m/>
    <m/>
    <m/>
    <m/>
    <m/>
    <m/>
    <n v="494"/>
    <n v="181.25000000000003"/>
    <n v="32.5"/>
    <n v="148.75000000000003"/>
    <n v="1"/>
  </r>
  <r>
    <s v="VICENTINI ANDREA"/>
    <s v="51"/>
    <x v="1"/>
    <s v="01/01/2024 - 31/03/2024"/>
    <m/>
    <m/>
    <m/>
    <m/>
    <m/>
    <m/>
    <m/>
    <m/>
    <m/>
    <m/>
    <m/>
    <n v="14.5"/>
    <n v="14.5"/>
    <m/>
    <m/>
    <m/>
    <m/>
    <n v="14.5"/>
    <m/>
    <m/>
    <m/>
    <m/>
    <m/>
    <m/>
    <m/>
    <m/>
    <m/>
    <m/>
    <m/>
    <m/>
    <m/>
    <m/>
    <m/>
    <n v="2.67"/>
    <m/>
    <m/>
    <m/>
    <m/>
    <m/>
    <m/>
    <m/>
    <m/>
    <m/>
    <n v="494"/>
    <n v="46.17"/>
    <n v="14.5"/>
    <n v="31.67"/>
    <n v="1"/>
  </r>
  <r>
    <s v="MARANGONI ELISA"/>
    <s v="51"/>
    <x v="1"/>
    <s v="01/01/2024 - 31/03/2024"/>
    <m/>
    <m/>
    <n v="3.5"/>
    <m/>
    <n v="1.5"/>
    <m/>
    <m/>
    <m/>
    <m/>
    <m/>
    <m/>
    <m/>
    <n v="23.5"/>
    <m/>
    <m/>
    <m/>
    <m/>
    <n v="23.5"/>
    <m/>
    <m/>
    <m/>
    <m/>
    <m/>
    <m/>
    <m/>
    <m/>
    <m/>
    <m/>
    <m/>
    <m/>
    <m/>
    <m/>
    <m/>
    <n v="8.17"/>
    <m/>
    <m/>
    <m/>
    <m/>
    <m/>
    <m/>
    <m/>
    <m/>
    <m/>
    <n v="494"/>
    <n v="60.17"/>
    <n v="23.5"/>
    <n v="36.67"/>
    <n v="1"/>
  </r>
  <r>
    <s v="DE GRANDIS ROBERTA"/>
    <s v="52"/>
    <x v="1"/>
    <s v="01/01/2024 - 31/03/2024"/>
    <m/>
    <m/>
    <n v="2.67"/>
    <m/>
    <m/>
    <m/>
    <m/>
    <m/>
    <m/>
    <m/>
    <m/>
    <m/>
    <n v="28.5"/>
    <m/>
    <m/>
    <m/>
    <m/>
    <m/>
    <m/>
    <m/>
    <m/>
    <m/>
    <m/>
    <m/>
    <m/>
    <m/>
    <m/>
    <m/>
    <m/>
    <m/>
    <m/>
    <m/>
    <m/>
    <n v="13.83"/>
    <m/>
    <m/>
    <m/>
    <m/>
    <m/>
    <m/>
    <m/>
    <m/>
    <m/>
    <n v="494"/>
    <n v="45"/>
    <n v="0"/>
    <n v="45"/>
    <n v="1"/>
  </r>
  <r>
    <s v="VETRI TOMAS"/>
    <s v="52"/>
    <x v="2"/>
    <s v="01/01/2024 - 31/03/2024"/>
    <m/>
    <m/>
    <n v="12.42"/>
    <m/>
    <n v="1.08"/>
    <m/>
    <m/>
    <m/>
    <m/>
    <m/>
    <m/>
    <m/>
    <n v="59.5"/>
    <m/>
    <m/>
    <m/>
    <m/>
    <m/>
    <m/>
    <m/>
    <m/>
    <m/>
    <m/>
    <m/>
    <m/>
    <m/>
    <m/>
    <m/>
    <m/>
    <m/>
    <m/>
    <m/>
    <m/>
    <n v="10.17"/>
    <m/>
    <m/>
    <m/>
    <m/>
    <m/>
    <m/>
    <m/>
    <m/>
    <m/>
    <n v="494"/>
    <n v="83.17"/>
    <n v="0"/>
    <n v="83.17"/>
    <n v="1"/>
  </r>
  <r>
    <s v="TOSINI STEFANO"/>
    <s v="52"/>
    <x v="2"/>
    <s v="01/01/2024 - 31/03/2024"/>
    <m/>
    <m/>
    <m/>
    <m/>
    <m/>
    <m/>
    <m/>
    <m/>
    <m/>
    <m/>
    <m/>
    <n v="23.5"/>
    <n v="5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29"/>
    <n v="0"/>
    <n v="29"/>
    <n v="1"/>
  </r>
  <r>
    <s v="PENNINI NICOLA"/>
    <s v="52"/>
    <x v="2"/>
    <s v="01/01/2024 - 31/03/2024"/>
    <m/>
    <m/>
    <m/>
    <m/>
    <m/>
    <m/>
    <m/>
    <m/>
    <m/>
    <m/>
    <m/>
    <n v="9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18"/>
    <n v="0"/>
    <n v="18"/>
    <n v="1"/>
  </r>
  <r>
    <s v="LIBANORE LISA"/>
    <s v="52"/>
    <x v="2"/>
    <s v="01/01/2024 - 31/03/2024"/>
    <m/>
    <m/>
    <n v="1.58"/>
    <m/>
    <m/>
    <m/>
    <m/>
    <m/>
    <m/>
    <m/>
    <m/>
    <m/>
    <n v="47"/>
    <m/>
    <m/>
    <m/>
    <m/>
    <n v="43.5"/>
    <m/>
    <m/>
    <m/>
    <m/>
    <m/>
    <m/>
    <m/>
    <m/>
    <m/>
    <m/>
    <m/>
    <m/>
    <m/>
    <m/>
    <m/>
    <n v="1.92"/>
    <m/>
    <m/>
    <m/>
    <m/>
    <m/>
    <m/>
    <m/>
    <m/>
    <m/>
    <n v="494"/>
    <n v="94"/>
    <n v="43.5"/>
    <n v="50.5"/>
    <n v="1"/>
  </r>
  <r>
    <s v="PENNINI NICOLA"/>
    <s v="52"/>
    <x v="2"/>
    <s v="01/01/2024 - 31/03/2024"/>
    <m/>
    <m/>
    <m/>
    <m/>
    <m/>
    <m/>
    <m/>
    <m/>
    <m/>
    <n v="9"/>
    <m/>
    <n v="9"/>
    <n v="23.5"/>
    <m/>
    <m/>
    <m/>
    <m/>
    <m/>
    <m/>
    <m/>
    <m/>
    <m/>
    <m/>
    <m/>
    <m/>
    <m/>
    <m/>
    <m/>
    <m/>
    <m/>
    <m/>
    <m/>
    <m/>
    <n v="0.25"/>
    <m/>
    <m/>
    <m/>
    <m/>
    <m/>
    <m/>
    <m/>
    <m/>
    <m/>
    <n v="494"/>
    <n v="41.75"/>
    <n v="0"/>
    <n v="41.75"/>
    <n v="1"/>
  </r>
  <r>
    <s v="MORETTO EMANUELE"/>
    <s v="53"/>
    <x v="3"/>
    <s v="01/01/2024 - 31/03/2024"/>
    <m/>
    <m/>
    <n v="3.5"/>
    <m/>
    <m/>
    <m/>
    <m/>
    <m/>
    <m/>
    <m/>
    <m/>
    <m/>
    <n v="58"/>
    <m/>
    <m/>
    <m/>
    <m/>
    <m/>
    <m/>
    <m/>
    <m/>
    <m/>
    <m/>
    <m/>
    <m/>
    <m/>
    <m/>
    <m/>
    <m/>
    <m/>
    <m/>
    <m/>
    <m/>
    <n v="12"/>
    <n v="22.5"/>
    <m/>
    <m/>
    <m/>
    <m/>
    <m/>
    <m/>
    <m/>
    <m/>
    <n v="494"/>
    <n v="96"/>
    <n v="0"/>
    <n v="96"/>
    <n v="1"/>
  </r>
  <r>
    <s v="PENNINI FLAVIO"/>
    <s v="53"/>
    <x v="3"/>
    <s v="01/01/2024 - 31/03/2024"/>
    <m/>
    <m/>
    <n v="12.5"/>
    <m/>
    <m/>
    <m/>
    <m/>
    <m/>
    <m/>
    <m/>
    <m/>
    <m/>
    <n v="79.5"/>
    <m/>
    <m/>
    <m/>
    <m/>
    <m/>
    <m/>
    <m/>
    <m/>
    <m/>
    <m/>
    <m/>
    <m/>
    <m/>
    <m/>
    <m/>
    <m/>
    <m/>
    <m/>
    <m/>
    <m/>
    <n v="6.83"/>
    <m/>
    <m/>
    <m/>
    <m/>
    <m/>
    <m/>
    <m/>
    <m/>
    <m/>
    <n v="494"/>
    <n v="98.83"/>
    <n v="0"/>
    <n v="98.83"/>
    <n v="1"/>
  </r>
  <r>
    <s v="PIZZOLI GINO"/>
    <s v="53"/>
    <x v="3"/>
    <s v="01/01/2024 - 31/03/2024"/>
    <m/>
    <m/>
    <m/>
    <m/>
    <m/>
    <m/>
    <m/>
    <m/>
    <m/>
    <m/>
    <m/>
    <m/>
    <n v="65.5"/>
    <m/>
    <m/>
    <m/>
    <m/>
    <m/>
    <m/>
    <m/>
    <m/>
    <m/>
    <m/>
    <m/>
    <m/>
    <m/>
    <m/>
    <m/>
    <m/>
    <m/>
    <m/>
    <m/>
    <m/>
    <n v="11"/>
    <m/>
    <m/>
    <m/>
    <m/>
    <m/>
    <m/>
    <m/>
    <m/>
    <m/>
    <n v="494"/>
    <n v="76.5"/>
    <n v="0"/>
    <n v="76.5"/>
    <n v="1"/>
  </r>
  <r>
    <s v="PREGNOLATO DIEGO"/>
    <s v="53"/>
    <x v="3"/>
    <s v="01/01/2024 - 31/03/2024"/>
    <m/>
    <m/>
    <n v="1"/>
    <m/>
    <m/>
    <m/>
    <m/>
    <m/>
    <m/>
    <m/>
    <m/>
    <m/>
    <n v="52.5"/>
    <m/>
    <m/>
    <m/>
    <m/>
    <m/>
    <m/>
    <m/>
    <m/>
    <m/>
    <m/>
    <m/>
    <m/>
    <n v="44"/>
    <m/>
    <m/>
    <m/>
    <m/>
    <n v="44"/>
    <m/>
    <m/>
    <n v="5"/>
    <m/>
    <m/>
    <m/>
    <m/>
    <m/>
    <m/>
    <m/>
    <m/>
    <m/>
    <n v="494"/>
    <n v="146.5"/>
    <n v="0"/>
    <n v="146.5"/>
    <n v="1"/>
  </r>
  <r>
    <s v="RIZZO DIEGO"/>
    <s v="53"/>
    <x v="3"/>
    <s v="01/01/2024 - 31/03/2024"/>
    <m/>
    <m/>
    <n v="1.67"/>
    <m/>
    <m/>
    <m/>
    <m/>
    <m/>
    <m/>
    <m/>
    <m/>
    <n v="43"/>
    <n v="6.5"/>
    <m/>
    <m/>
    <m/>
    <m/>
    <m/>
    <m/>
    <m/>
    <m/>
    <m/>
    <m/>
    <m/>
    <m/>
    <m/>
    <m/>
    <m/>
    <m/>
    <m/>
    <m/>
    <m/>
    <m/>
    <n v="7.25"/>
    <m/>
    <m/>
    <m/>
    <m/>
    <m/>
    <m/>
    <m/>
    <m/>
    <m/>
    <n v="494"/>
    <n v="58.42"/>
    <n v="0"/>
    <n v="58.42"/>
    <n v="1"/>
  </r>
  <r>
    <s v="PREGNOLATO MASSIMO"/>
    <s v="53"/>
    <x v="3"/>
    <s v="01/01/2024 - 31/03/2024"/>
    <m/>
    <m/>
    <m/>
    <m/>
    <m/>
    <m/>
    <m/>
    <m/>
    <m/>
    <m/>
    <m/>
    <n v="8"/>
    <n v="12.5"/>
    <m/>
    <m/>
    <m/>
    <m/>
    <m/>
    <m/>
    <m/>
    <m/>
    <m/>
    <m/>
    <m/>
    <m/>
    <m/>
    <m/>
    <m/>
    <m/>
    <m/>
    <m/>
    <m/>
    <m/>
    <n v="15"/>
    <m/>
    <m/>
    <m/>
    <m/>
    <m/>
    <m/>
    <m/>
    <m/>
    <m/>
    <n v="494"/>
    <n v="35.5"/>
    <n v="0"/>
    <n v="35.5"/>
    <n v="1"/>
  </r>
  <r>
    <s v="TRAVAGLIA RIK"/>
    <s v="53"/>
    <x v="3"/>
    <s v="01/01/2024 - 31/03/2024"/>
    <m/>
    <m/>
    <n v="7.5"/>
    <m/>
    <m/>
    <m/>
    <m/>
    <m/>
    <m/>
    <m/>
    <m/>
    <n v="6.5"/>
    <n v="44"/>
    <m/>
    <m/>
    <m/>
    <m/>
    <m/>
    <m/>
    <m/>
    <m/>
    <m/>
    <m/>
    <m/>
    <m/>
    <m/>
    <m/>
    <m/>
    <m/>
    <m/>
    <m/>
    <m/>
    <m/>
    <n v="6.92"/>
    <m/>
    <m/>
    <m/>
    <m/>
    <m/>
    <m/>
    <m/>
    <m/>
    <m/>
    <n v="494"/>
    <n v="64.92"/>
    <n v="0"/>
    <n v="64.92"/>
    <n v="1"/>
  </r>
  <r>
    <s v="MANTOVANI PAOLO"/>
    <s v="53"/>
    <x v="3"/>
    <s v="01/01/2024 - 31/03/2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.5"/>
    <m/>
    <m/>
    <m/>
    <m/>
    <m/>
    <m/>
    <m/>
    <m/>
    <m/>
    <n v="494"/>
    <n v="6.5"/>
    <n v="0"/>
    <n v="6.5"/>
    <n v="1"/>
  </r>
  <r>
    <s v="ROMA RUDI"/>
    <s v="53"/>
    <x v="3"/>
    <s v="01/01/2024 - 31/03/2024"/>
    <m/>
    <m/>
    <m/>
    <m/>
    <n v="5.17"/>
    <m/>
    <m/>
    <m/>
    <m/>
    <m/>
    <m/>
    <m/>
    <n v="29"/>
    <m/>
    <m/>
    <m/>
    <m/>
    <n v="38"/>
    <m/>
    <m/>
    <m/>
    <m/>
    <m/>
    <m/>
    <m/>
    <m/>
    <m/>
    <m/>
    <m/>
    <m/>
    <m/>
    <m/>
    <m/>
    <m/>
    <m/>
    <m/>
    <m/>
    <m/>
    <m/>
    <m/>
    <m/>
    <m/>
    <m/>
    <n v="494"/>
    <n v="72.17"/>
    <n v="38"/>
    <n v="34.17"/>
    <n v="1"/>
  </r>
  <r>
    <s v="FERRARI VALERIO"/>
    <s v="53"/>
    <x v="3"/>
    <s v="01/01/2024 - 31/03/2024"/>
    <m/>
    <m/>
    <m/>
    <m/>
    <m/>
    <m/>
    <m/>
    <m/>
    <m/>
    <m/>
    <m/>
    <m/>
    <n v="28.5"/>
    <m/>
    <m/>
    <m/>
    <m/>
    <m/>
    <m/>
    <n v="24"/>
    <m/>
    <m/>
    <m/>
    <m/>
    <m/>
    <m/>
    <m/>
    <m/>
    <m/>
    <m/>
    <m/>
    <m/>
    <m/>
    <n v="8"/>
    <m/>
    <m/>
    <m/>
    <m/>
    <m/>
    <m/>
    <m/>
    <m/>
    <m/>
    <n v="494"/>
    <n v="60.5"/>
    <n v="24"/>
    <n v="36.5"/>
    <n v="1"/>
  </r>
  <r>
    <s v="CAVALLARI ALBERTO CLAUDIO"/>
    <s v="53"/>
    <x v="3"/>
    <s v="01/01/2024 - 31/03/2024"/>
    <m/>
    <m/>
    <m/>
    <m/>
    <m/>
    <m/>
    <m/>
    <m/>
    <m/>
    <m/>
    <m/>
    <m/>
    <n v="50.5"/>
    <m/>
    <m/>
    <m/>
    <m/>
    <m/>
    <m/>
    <m/>
    <m/>
    <m/>
    <m/>
    <m/>
    <m/>
    <m/>
    <m/>
    <m/>
    <m/>
    <m/>
    <m/>
    <m/>
    <m/>
    <n v="4"/>
    <m/>
    <m/>
    <m/>
    <m/>
    <m/>
    <m/>
    <m/>
    <m/>
    <m/>
    <n v="494"/>
    <n v="54.5"/>
    <n v="0"/>
    <n v="54.5"/>
    <n v="1"/>
  </r>
  <r>
    <s v="SANDRIN MICHELE"/>
    <s v="53"/>
    <x v="3"/>
    <s v="01/01/2024 - 31/03/2024"/>
    <m/>
    <m/>
    <n v="5.5"/>
    <m/>
    <n v="5.5"/>
    <m/>
    <m/>
    <m/>
    <m/>
    <m/>
    <m/>
    <m/>
    <n v="18"/>
    <m/>
    <m/>
    <m/>
    <m/>
    <m/>
    <m/>
    <m/>
    <m/>
    <m/>
    <m/>
    <m/>
    <m/>
    <m/>
    <m/>
    <m/>
    <m/>
    <m/>
    <m/>
    <m/>
    <m/>
    <n v="4"/>
    <m/>
    <m/>
    <m/>
    <m/>
    <m/>
    <m/>
    <m/>
    <m/>
    <m/>
    <n v="494"/>
    <n v="33"/>
    <n v="0"/>
    <n v="33"/>
    <n v="1"/>
  </r>
  <r>
    <s v="CIPRIANI LUCA"/>
    <s v="53"/>
    <x v="3"/>
    <s v="01/01/2024 - 31/03/2024"/>
    <m/>
    <m/>
    <m/>
    <m/>
    <m/>
    <m/>
    <m/>
    <m/>
    <m/>
    <n v="8"/>
    <m/>
    <m/>
    <m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n v="494"/>
    <n v="15"/>
    <n v="0"/>
    <n v="15"/>
    <n v="1"/>
  </r>
  <r>
    <s v="BARBUJANI GIORGIO"/>
    <s v="54"/>
    <x v="4"/>
    <s v="01/01/2024 - 31/03/2024"/>
    <m/>
    <m/>
    <n v="4.67"/>
    <m/>
    <m/>
    <m/>
    <m/>
    <m/>
    <m/>
    <m/>
    <m/>
    <m/>
    <n v="8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13.17"/>
    <n v="0"/>
    <n v="13.17"/>
    <n v="1"/>
  </r>
  <r>
    <s v="CREPALDI GIORGIO"/>
    <s v="54"/>
    <x v="4"/>
    <s v="01/01/2024 - 31/03/2024"/>
    <m/>
    <m/>
    <n v="15"/>
    <m/>
    <n v="2.5"/>
    <m/>
    <m/>
    <m/>
    <m/>
    <m/>
    <m/>
    <m/>
    <n v="7.5"/>
    <m/>
    <m/>
    <m/>
    <m/>
    <m/>
    <m/>
    <m/>
    <m/>
    <m/>
    <m/>
    <m/>
    <m/>
    <m/>
    <m/>
    <m/>
    <m/>
    <m/>
    <m/>
    <m/>
    <m/>
    <n v="15.33"/>
    <m/>
    <m/>
    <m/>
    <m/>
    <m/>
    <m/>
    <m/>
    <m/>
    <m/>
    <n v="494"/>
    <n v="40.33"/>
    <n v="0"/>
    <n v="40.33"/>
    <n v="1"/>
  </r>
  <r>
    <s v="ROSSI GIOVANNI"/>
    <s v="54"/>
    <x v="4"/>
    <s v="01/01/2024 - 31/03/2024"/>
    <m/>
    <m/>
    <n v="1.25"/>
    <m/>
    <n v="8.33"/>
    <m/>
    <m/>
    <m/>
    <m/>
    <n v="6.5"/>
    <m/>
    <n v="6.5"/>
    <m/>
    <m/>
    <m/>
    <m/>
    <m/>
    <n v="30"/>
    <m/>
    <m/>
    <m/>
    <m/>
    <m/>
    <m/>
    <m/>
    <m/>
    <m/>
    <m/>
    <m/>
    <m/>
    <m/>
    <m/>
    <m/>
    <n v="16.579999999999998"/>
    <n v="14"/>
    <n v="7.5"/>
    <m/>
    <m/>
    <m/>
    <m/>
    <m/>
    <m/>
    <m/>
    <n v="494"/>
    <n v="90.66"/>
    <n v="30"/>
    <n v="60.66"/>
    <n v="1"/>
  </r>
  <r>
    <s v="BALDIN MARIO"/>
    <s v="54"/>
    <x v="4"/>
    <s v="01/01/2024 - 31/03/2024"/>
    <m/>
    <m/>
    <m/>
    <m/>
    <m/>
    <m/>
    <m/>
    <m/>
    <m/>
    <m/>
    <m/>
    <m/>
    <n v="13"/>
    <m/>
    <m/>
    <m/>
    <m/>
    <m/>
    <m/>
    <m/>
    <m/>
    <m/>
    <m/>
    <m/>
    <m/>
    <m/>
    <m/>
    <m/>
    <m/>
    <m/>
    <m/>
    <m/>
    <m/>
    <n v="2.75"/>
    <m/>
    <m/>
    <m/>
    <m/>
    <m/>
    <m/>
    <m/>
    <m/>
    <m/>
    <n v="494"/>
    <n v="15.75"/>
    <n v="0"/>
    <n v="15.75"/>
    <n v="1"/>
  </r>
  <r>
    <s v="SARTO DAVIDE"/>
    <s v="54"/>
    <x v="4"/>
    <s v="01/01/2024 - 31/03/2024"/>
    <m/>
    <m/>
    <m/>
    <m/>
    <m/>
    <m/>
    <m/>
    <m/>
    <m/>
    <m/>
    <m/>
    <n v="12.5"/>
    <n v="68.5"/>
    <m/>
    <m/>
    <m/>
    <m/>
    <m/>
    <m/>
    <m/>
    <m/>
    <m/>
    <m/>
    <m/>
    <m/>
    <n v="23.87"/>
    <m/>
    <m/>
    <m/>
    <m/>
    <m/>
    <n v="23.87"/>
    <m/>
    <n v="9.33"/>
    <m/>
    <m/>
    <m/>
    <m/>
    <m/>
    <m/>
    <m/>
    <m/>
    <m/>
    <n v="494"/>
    <n v="138.07000000000002"/>
    <n v="0"/>
    <n v="138.07000000000002"/>
    <n v="1"/>
  </r>
  <r>
    <s v="DISCARDI MILLER"/>
    <s v="54"/>
    <x v="4"/>
    <s v="01/01/2024 - 31/03/2024"/>
    <m/>
    <m/>
    <n v="3.5"/>
    <m/>
    <n v="8"/>
    <m/>
    <m/>
    <m/>
    <m/>
    <m/>
    <m/>
    <m/>
    <n v="60.5"/>
    <m/>
    <m/>
    <m/>
    <m/>
    <m/>
    <m/>
    <m/>
    <m/>
    <m/>
    <m/>
    <m/>
    <m/>
    <m/>
    <m/>
    <m/>
    <m/>
    <m/>
    <m/>
    <m/>
    <m/>
    <n v="3.08"/>
    <m/>
    <m/>
    <m/>
    <m/>
    <m/>
    <m/>
    <m/>
    <m/>
    <m/>
    <n v="494"/>
    <n v="75.08"/>
    <n v="0"/>
    <n v="75.08"/>
    <n v="1"/>
  </r>
  <r>
    <s v="BALDIN DAMIANO"/>
    <s v="54"/>
    <x v="4"/>
    <s v="01/01/2024 - 31/03/2024"/>
    <m/>
    <m/>
    <m/>
    <m/>
    <m/>
    <m/>
    <m/>
    <m/>
    <m/>
    <m/>
    <m/>
    <m/>
    <n v="7.5"/>
    <m/>
    <m/>
    <m/>
    <m/>
    <m/>
    <m/>
    <m/>
    <m/>
    <m/>
    <m/>
    <m/>
    <m/>
    <m/>
    <m/>
    <m/>
    <m/>
    <m/>
    <m/>
    <m/>
    <m/>
    <n v="7.25"/>
    <m/>
    <m/>
    <m/>
    <m/>
    <m/>
    <m/>
    <m/>
    <m/>
    <m/>
    <n v="494"/>
    <n v="14.75"/>
    <n v="0"/>
    <n v="14.75"/>
    <n v="1"/>
  </r>
  <r>
    <s v="MANCIN MASSIMILIANO"/>
    <s v="54"/>
    <x v="4"/>
    <s v="01/01/2024 - 31/03/2024"/>
    <m/>
    <m/>
    <m/>
    <m/>
    <m/>
    <m/>
    <m/>
    <m/>
    <m/>
    <m/>
    <m/>
    <n v="8"/>
    <n v="24"/>
    <m/>
    <m/>
    <m/>
    <m/>
    <m/>
    <m/>
    <m/>
    <m/>
    <m/>
    <m/>
    <m/>
    <m/>
    <m/>
    <m/>
    <m/>
    <m/>
    <m/>
    <m/>
    <m/>
    <m/>
    <n v="6"/>
    <m/>
    <m/>
    <m/>
    <m/>
    <m/>
    <m/>
    <m/>
    <m/>
    <m/>
    <n v="494"/>
    <n v="38"/>
    <n v="0"/>
    <n v="38"/>
    <n v="1"/>
  </r>
  <r>
    <s v="TUZZA MICHELE"/>
    <s v="54"/>
    <x v="4"/>
    <s v="01/01/2024 - 31/03/2024"/>
    <m/>
    <m/>
    <n v="3.5"/>
    <m/>
    <m/>
    <m/>
    <m/>
    <m/>
    <m/>
    <m/>
    <m/>
    <m/>
    <n v="80"/>
    <m/>
    <m/>
    <m/>
    <m/>
    <m/>
    <m/>
    <n v="36.5"/>
    <m/>
    <m/>
    <m/>
    <m/>
    <m/>
    <m/>
    <m/>
    <m/>
    <m/>
    <m/>
    <m/>
    <m/>
    <m/>
    <n v="6.17"/>
    <m/>
    <m/>
    <m/>
    <m/>
    <m/>
    <m/>
    <m/>
    <m/>
    <m/>
    <n v="494"/>
    <n v="126.17"/>
    <n v="36.5"/>
    <n v="89.67"/>
    <n v="1"/>
  </r>
  <r>
    <s v="MANFRIN ELIA"/>
    <s v="54"/>
    <x v="4"/>
    <s v="01/01/2024 - 31/03/2024"/>
    <m/>
    <m/>
    <m/>
    <m/>
    <m/>
    <m/>
    <m/>
    <m/>
    <m/>
    <m/>
    <m/>
    <n v="7.5"/>
    <n v="73"/>
    <m/>
    <m/>
    <m/>
    <m/>
    <m/>
    <m/>
    <n v="21.5"/>
    <m/>
    <m/>
    <m/>
    <m/>
    <m/>
    <m/>
    <m/>
    <m/>
    <m/>
    <m/>
    <m/>
    <m/>
    <m/>
    <n v="19.25"/>
    <m/>
    <m/>
    <m/>
    <m/>
    <m/>
    <m/>
    <m/>
    <m/>
    <m/>
    <n v="494"/>
    <n v="121.25"/>
    <n v="21.5"/>
    <n v="99.75"/>
    <n v="1"/>
  </r>
  <r>
    <s v="BAGATIN MIRCO"/>
    <s v="54"/>
    <x v="4"/>
    <s v="01/01/2024 - 31/03/2024"/>
    <m/>
    <m/>
    <m/>
    <m/>
    <n v="8.42"/>
    <m/>
    <m/>
    <m/>
    <m/>
    <m/>
    <m/>
    <m/>
    <n v="36.5"/>
    <m/>
    <m/>
    <m/>
    <m/>
    <m/>
    <m/>
    <n v="22.5"/>
    <m/>
    <m/>
    <m/>
    <m/>
    <m/>
    <m/>
    <m/>
    <m/>
    <m/>
    <m/>
    <m/>
    <m/>
    <m/>
    <n v="8.92"/>
    <m/>
    <m/>
    <m/>
    <m/>
    <m/>
    <m/>
    <m/>
    <m/>
    <m/>
    <n v="494"/>
    <n v="76.34"/>
    <n v="22.5"/>
    <n v="53.84"/>
    <n v="1"/>
  </r>
  <r>
    <s v="LAZZARIN PAOLO"/>
    <s v="54"/>
    <x v="4"/>
    <s v="01/01/2024 - 31/03/2024"/>
    <m/>
    <m/>
    <m/>
    <m/>
    <m/>
    <m/>
    <m/>
    <m/>
    <m/>
    <m/>
    <m/>
    <n v="33"/>
    <n v="52.5"/>
    <m/>
    <m/>
    <m/>
    <m/>
    <m/>
    <m/>
    <m/>
    <m/>
    <m/>
    <m/>
    <m/>
    <m/>
    <m/>
    <m/>
    <m/>
    <m/>
    <m/>
    <m/>
    <m/>
    <m/>
    <n v="3.83"/>
    <m/>
    <m/>
    <m/>
    <m/>
    <m/>
    <m/>
    <m/>
    <m/>
    <m/>
    <n v="494"/>
    <n v="89.33"/>
    <n v="0"/>
    <n v="89.33"/>
    <n v="1"/>
  </r>
  <r>
    <s v="BERNARDINI FERRUCCIO"/>
    <s v="54"/>
    <x v="4"/>
    <s v="01/01/2024 - 31/03/2024"/>
    <m/>
    <m/>
    <n v="3.25"/>
    <m/>
    <m/>
    <m/>
    <m/>
    <m/>
    <m/>
    <m/>
    <m/>
    <n v="6.5"/>
    <n v="15"/>
    <m/>
    <m/>
    <m/>
    <m/>
    <m/>
    <m/>
    <n v="22.5"/>
    <m/>
    <m/>
    <m/>
    <m/>
    <m/>
    <m/>
    <m/>
    <m/>
    <m/>
    <m/>
    <m/>
    <m/>
    <m/>
    <n v="8.42"/>
    <m/>
    <m/>
    <m/>
    <m/>
    <m/>
    <m/>
    <m/>
    <m/>
    <m/>
    <n v="494"/>
    <n v="55.67"/>
    <n v="22.5"/>
    <n v="33.17"/>
    <n v="1"/>
  </r>
  <r>
    <s v="CILIESA MICHAEL"/>
    <s v="54"/>
    <x v="4"/>
    <s v="01/01/2024 - 31/03/2024"/>
    <m/>
    <m/>
    <n v="1"/>
    <m/>
    <m/>
    <m/>
    <m/>
    <m/>
    <m/>
    <n v="7.5"/>
    <m/>
    <m/>
    <n v="19.5"/>
    <m/>
    <m/>
    <m/>
    <m/>
    <m/>
    <m/>
    <m/>
    <m/>
    <m/>
    <m/>
    <m/>
    <m/>
    <m/>
    <m/>
    <m/>
    <m/>
    <m/>
    <m/>
    <m/>
    <m/>
    <n v="3.25"/>
    <m/>
    <m/>
    <m/>
    <m/>
    <m/>
    <m/>
    <m/>
    <m/>
    <m/>
    <n v="494"/>
    <n v="31.25"/>
    <n v="0"/>
    <n v="31.25"/>
    <n v="1"/>
  </r>
  <r>
    <s v="CHIEREGATO MAURO"/>
    <s v="54"/>
    <x v="4"/>
    <s v="01/01/2024 - 31/03/2024"/>
    <m/>
    <m/>
    <n v="3"/>
    <m/>
    <m/>
    <m/>
    <m/>
    <m/>
    <m/>
    <m/>
    <m/>
    <m/>
    <n v="59"/>
    <m/>
    <m/>
    <m/>
    <m/>
    <m/>
    <m/>
    <n v="22.5"/>
    <m/>
    <m/>
    <m/>
    <m/>
    <m/>
    <m/>
    <m/>
    <m/>
    <m/>
    <m/>
    <m/>
    <m/>
    <m/>
    <n v="4.25"/>
    <m/>
    <m/>
    <m/>
    <m/>
    <m/>
    <m/>
    <m/>
    <m/>
    <m/>
    <n v="494"/>
    <n v="88.75"/>
    <n v="22.5"/>
    <n v="66.25"/>
    <n v="1"/>
  </r>
  <r>
    <s v="ODORIZZI ENRICO"/>
    <s v="55"/>
    <x v="5"/>
    <s v="01/01/2024 - 31/03/2024"/>
    <m/>
    <m/>
    <m/>
    <m/>
    <m/>
    <m/>
    <m/>
    <m/>
    <m/>
    <m/>
    <m/>
    <m/>
    <n v="61.5"/>
    <m/>
    <m/>
    <m/>
    <m/>
    <n v="38"/>
    <m/>
    <m/>
    <m/>
    <m/>
    <m/>
    <m/>
    <m/>
    <m/>
    <m/>
    <m/>
    <m/>
    <m/>
    <m/>
    <m/>
    <m/>
    <n v="1.08"/>
    <m/>
    <m/>
    <m/>
    <m/>
    <m/>
    <m/>
    <m/>
    <m/>
    <m/>
    <n v="494"/>
    <n v="100.58"/>
    <n v="38"/>
    <n v="62.58"/>
    <n v="1"/>
  </r>
  <r>
    <s v="GOBBATO ENZO"/>
    <s v="55"/>
    <x v="5"/>
    <s v="01/01/2024 - 31/03/2024"/>
    <m/>
    <m/>
    <n v="14.5"/>
    <m/>
    <m/>
    <m/>
    <m/>
    <m/>
    <m/>
    <m/>
    <m/>
    <m/>
    <n v="45"/>
    <m/>
    <m/>
    <m/>
    <m/>
    <n v="23.5"/>
    <m/>
    <m/>
    <m/>
    <m/>
    <m/>
    <m/>
    <m/>
    <m/>
    <m/>
    <m/>
    <m/>
    <m/>
    <m/>
    <m/>
    <m/>
    <m/>
    <m/>
    <m/>
    <m/>
    <m/>
    <m/>
    <m/>
    <m/>
    <m/>
    <m/>
    <n v="494"/>
    <n v="83"/>
    <n v="23.5"/>
    <n v="59.5"/>
    <n v="1"/>
  </r>
  <r>
    <s v="FATTORINI CRISTIAN"/>
    <s v="55"/>
    <x v="5"/>
    <s v="01/01/2024 - 31/03/2024"/>
    <m/>
    <m/>
    <m/>
    <m/>
    <m/>
    <m/>
    <m/>
    <m/>
    <m/>
    <m/>
    <m/>
    <n v="14.5"/>
    <n v="27"/>
    <m/>
    <m/>
    <m/>
    <m/>
    <n v="23.5"/>
    <m/>
    <m/>
    <m/>
    <m/>
    <m/>
    <m/>
    <m/>
    <m/>
    <m/>
    <m/>
    <m/>
    <m/>
    <m/>
    <m/>
    <m/>
    <n v="5.17"/>
    <m/>
    <m/>
    <m/>
    <m/>
    <m/>
    <m/>
    <m/>
    <m/>
    <m/>
    <n v="494"/>
    <n v="70.17"/>
    <n v="23.5"/>
    <n v="46.67"/>
    <n v="1"/>
  </r>
  <r>
    <s v="MARANGON DANIELE"/>
    <s v="57"/>
    <x v="6"/>
    <s v="01/01/2024 - 31/03/2024"/>
    <m/>
    <m/>
    <m/>
    <m/>
    <m/>
    <m/>
    <m/>
    <m/>
    <m/>
    <m/>
    <m/>
    <m/>
    <m/>
    <m/>
    <m/>
    <m/>
    <m/>
    <m/>
    <m/>
    <n v="320.5"/>
    <m/>
    <m/>
    <m/>
    <m/>
    <m/>
    <m/>
    <m/>
    <m/>
    <m/>
    <m/>
    <m/>
    <m/>
    <m/>
    <m/>
    <m/>
    <m/>
    <m/>
    <m/>
    <m/>
    <m/>
    <m/>
    <m/>
    <m/>
    <n v="494"/>
    <n v="320.5"/>
    <n v="320.5"/>
    <n v="0"/>
    <n v="1"/>
  </r>
  <r>
    <s v="DOMENEGHETTI ILENIA"/>
    <s v="57"/>
    <x v="6"/>
    <s v="01/01/2024 - 31/03/2024"/>
    <m/>
    <m/>
    <m/>
    <m/>
    <m/>
    <m/>
    <m/>
    <m/>
    <m/>
    <m/>
    <m/>
    <m/>
    <n v="76"/>
    <m/>
    <m/>
    <m/>
    <m/>
    <m/>
    <m/>
    <m/>
    <m/>
    <m/>
    <m/>
    <m/>
    <m/>
    <m/>
    <m/>
    <m/>
    <m/>
    <m/>
    <m/>
    <m/>
    <m/>
    <n v="9.83"/>
    <m/>
    <m/>
    <m/>
    <m/>
    <m/>
    <m/>
    <m/>
    <m/>
    <m/>
    <n v="494"/>
    <n v="85.83"/>
    <n v="0"/>
    <n v="85.83"/>
    <n v="1"/>
  </r>
  <r>
    <s v="DOMENEGHETTI ANTONIETTA"/>
    <s v="57"/>
    <x v="6"/>
    <s v="01/01/2024 - 31/03/2024"/>
    <m/>
    <m/>
    <m/>
    <m/>
    <m/>
    <m/>
    <m/>
    <m/>
    <m/>
    <m/>
    <m/>
    <m/>
    <n v="49"/>
    <n v="30"/>
    <m/>
    <m/>
    <m/>
    <m/>
    <m/>
    <m/>
    <m/>
    <m/>
    <m/>
    <m/>
    <m/>
    <m/>
    <m/>
    <m/>
    <m/>
    <m/>
    <m/>
    <m/>
    <m/>
    <n v="8.83"/>
    <m/>
    <m/>
    <m/>
    <m/>
    <m/>
    <m/>
    <m/>
    <m/>
    <m/>
    <n v="494"/>
    <n v="87.83"/>
    <n v="0"/>
    <n v="87.83"/>
    <n v="1"/>
  </r>
  <r>
    <s v="BOZZOLAN MATTEO"/>
    <s v="57"/>
    <x v="6"/>
    <s v="01/01/2024 - 31/03/2024"/>
    <m/>
    <m/>
    <m/>
    <m/>
    <n v="2.08"/>
    <m/>
    <m/>
    <m/>
    <m/>
    <m/>
    <m/>
    <n v="9"/>
    <n v="29"/>
    <m/>
    <m/>
    <m/>
    <m/>
    <n v="29"/>
    <m/>
    <m/>
    <m/>
    <m/>
    <m/>
    <m/>
    <m/>
    <n v="58"/>
    <m/>
    <m/>
    <m/>
    <n v="58"/>
    <m/>
    <m/>
    <m/>
    <m/>
    <m/>
    <m/>
    <m/>
    <m/>
    <m/>
    <m/>
    <m/>
    <m/>
    <m/>
    <n v="494"/>
    <n v="185.07999999999998"/>
    <n v="29"/>
    <n v="156.07999999999998"/>
    <n v="1"/>
  </r>
  <r>
    <s v="TESSARIN STEFANIA"/>
    <s v="57"/>
    <x v="6"/>
    <s v="01/01/2024 - 31/03/2024"/>
    <m/>
    <m/>
    <n v="1.5"/>
    <m/>
    <m/>
    <m/>
    <m/>
    <m/>
    <m/>
    <m/>
    <m/>
    <n v="23.5"/>
    <n v="41.5"/>
    <m/>
    <m/>
    <m/>
    <m/>
    <m/>
    <m/>
    <m/>
    <m/>
    <m/>
    <m/>
    <m/>
    <m/>
    <m/>
    <m/>
    <m/>
    <m/>
    <m/>
    <m/>
    <m/>
    <m/>
    <n v="5.25"/>
    <m/>
    <m/>
    <m/>
    <m/>
    <m/>
    <m/>
    <m/>
    <m/>
    <m/>
    <n v="494"/>
    <n v="71.75"/>
    <n v="0"/>
    <n v="71.75"/>
    <n v="1"/>
  </r>
  <r>
    <s v="LIONELLO FABIANO"/>
    <s v="57"/>
    <x v="6"/>
    <s v="01/01/2024 - 31/03/2024"/>
    <m/>
    <m/>
    <n v="9"/>
    <m/>
    <m/>
    <m/>
    <m/>
    <m/>
    <m/>
    <m/>
    <m/>
    <m/>
    <n v="23.5"/>
    <m/>
    <m/>
    <m/>
    <m/>
    <m/>
    <m/>
    <m/>
    <m/>
    <m/>
    <m/>
    <m/>
    <m/>
    <m/>
    <m/>
    <m/>
    <m/>
    <m/>
    <m/>
    <m/>
    <m/>
    <n v="16.329999999999998"/>
    <n v="2.5"/>
    <n v="9"/>
    <m/>
    <m/>
    <m/>
    <m/>
    <m/>
    <m/>
    <m/>
    <n v="494"/>
    <n v="60.33"/>
    <n v="0"/>
    <n v="60.33"/>
    <n v="1"/>
  </r>
  <r>
    <s v="PEZZOLATO CARLO"/>
    <s v="57"/>
    <x v="6"/>
    <s v="01/01/2024 - 31/03/2024"/>
    <m/>
    <m/>
    <n v="4.5"/>
    <m/>
    <n v="21.92"/>
    <m/>
    <m/>
    <m/>
    <m/>
    <m/>
    <m/>
    <n v="24"/>
    <n v="24"/>
    <m/>
    <m/>
    <m/>
    <m/>
    <n v="28.5"/>
    <m/>
    <m/>
    <m/>
    <m/>
    <m/>
    <m/>
    <m/>
    <m/>
    <m/>
    <m/>
    <m/>
    <m/>
    <m/>
    <m/>
    <m/>
    <m/>
    <m/>
    <m/>
    <m/>
    <m/>
    <m/>
    <m/>
    <m/>
    <m/>
    <m/>
    <n v="494"/>
    <n v="102.92"/>
    <n v="28.5"/>
    <n v="74.42"/>
    <n v="1"/>
  </r>
  <r>
    <s v="TURRI LUCA"/>
    <s v="57"/>
    <x v="6"/>
    <s v="01/01/2024 - 31/03/2024"/>
    <m/>
    <m/>
    <m/>
    <m/>
    <m/>
    <m/>
    <m/>
    <m/>
    <m/>
    <n v="8"/>
    <m/>
    <m/>
    <n v="44.5"/>
    <m/>
    <m/>
    <m/>
    <m/>
    <m/>
    <m/>
    <m/>
    <m/>
    <m/>
    <m/>
    <m/>
    <m/>
    <m/>
    <m/>
    <m/>
    <m/>
    <m/>
    <m/>
    <m/>
    <m/>
    <n v="12"/>
    <m/>
    <m/>
    <m/>
    <m/>
    <m/>
    <m/>
    <m/>
    <m/>
    <m/>
    <n v="494"/>
    <n v="64.5"/>
    <n v="0"/>
    <n v="64.5"/>
    <n v="1"/>
  </r>
  <r>
    <s v="MARIOTTO RAFFAELE"/>
    <s v="57"/>
    <x v="6"/>
    <s v="01/01/2024 - 31/03/2024"/>
    <m/>
    <m/>
    <m/>
    <m/>
    <n v="8"/>
    <m/>
    <m/>
    <m/>
    <m/>
    <m/>
    <m/>
    <m/>
    <n v="44.5"/>
    <m/>
    <m/>
    <m/>
    <m/>
    <m/>
    <m/>
    <n v="12.5"/>
    <m/>
    <m/>
    <m/>
    <m/>
    <m/>
    <m/>
    <m/>
    <m/>
    <m/>
    <m/>
    <m/>
    <m/>
    <m/>
    <n v="13.42"/>
    <m/>
    <m/>
    <m/>
    <m/>
    <m/>
    <m/>
    <m/>
    <m/>
    <m/>
    <n v="494"/>
    <n v="78.42"/>
    <n v="12.5"/>
    <n v="65.92"/>
    <n v="1"/>
  </r>
  <r>
    <s v="ZUCCONELLI ENRICO"/>
    <s v="57"/>
    <x v="6"/>
    <s v="01/01/2024 - 31/03/2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.5"/>
    <m/>
    <m/>
    <m/>
    <m/>
    <m/>
    <m/>
    <m/>
    <m/>
    <m/>
    <n v="494"/>
    <n v="13.5"/>
    <n v="0"/>
    <n v="13.5"/>
    <n v="1"/>
  </r>
  <r>
    <s v="BONOMO PAOLO"/>
    <s v="57"/>
    <x v="6"/>
    <s v="01/01/2024 - 31/03/2024"/>
    <m/>
    <m/>
    <m/>
    <m/>
    <m/>
    <m/>
    <m/>
    <m/>
    <m/>
    <m/>
    <m/>
    <m/>
    <n v="24"/>
    <m/>
    <m/>
    <m/>
    <m/>
    <m/>
    <m/>
    <m/>
    <m/>
    <m/>
    <m/>
    <m/>
    <m/>
    <m/>
    <m/>
    <m/>
    <m/>
    <m/>
    <m/>
    <m/>
    <m/>
    <n v="15.17"/>
    <m/>
    <m/>
    <m/>
    <m/>
    <m/>
    <m/>
    <m/>
    <m/>
    <m/>
    <n v="494"/>
    <n v="39.17"/>
    <n v="0"/>
    <n v="39.17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BANIN ISABELLA"/>
    <s v="50"/>
    <x v="0"/>
    <s v="01/04/2024 - 30/06/2024"/>
    <m/>
    <n v="1.5"/>
    <m/>
    <m/>
    <m/>
    <m/>
    <m/>
    <m/>
    <m/>
    <m/>
    <n v="35.5"/>
    <m/>
    <m/>
    <m/>
    <m/>
    <n v="14"/>
    <m/>
    <m/>
    <m/>
    <m/>
    <m/>
    <m/>
    <m/>
    <n v="55.67"/>
    <m/>
    <m/>
    <m/>
    <m/>
    <m/>
    <n v="55.67"/>
    <m/>
    <n v="6.92"/>
    <m/>
    <m/>
    <m/>
    <m/>
    <m/>
    <m/>
    <m/>
    <m/>
    <m/>
    <n v="494"/>
    <n v="169.26"/>
    <n v="14"/>
    <n v="155.26"/>
    <n v="1"/>
  </r>
  <r>
    <s v="MERLANTE NENSI"/>
    <s v="50"/>
    <x v="0"/>
    <s v="01/04/2024 - 30/06/2024"/>
    <m/>
    <m/>
    <m/>
    <m/>
    <m/>
    <m/>
    <m/>
    <m/>
    <m/>
    <m/>
    <n v="43.5"/>
    <m/>
    <m/>
    <m/>
    <m/>
    <n v="9"/>
    <m/>
    <m/>
    <m/>
    <m/>
    <m/>
    <m/>
    <m/>
    <m/>
    <m/>
    <m/>
    <m/>
    <m/>
    <m/>
    <m/>
    <m/>
    <n v="8.17"/>
    <m/>
    <m/>
    <m/>
    <m/>
    <m/>
    <m/>
    <m/>
    <m/>
    <m/>
    <n v="494"/>
    <n v="60.67"/>
    <n v="9"/>
    <n v="51.67"/>
    <n v="1"/>
  </r>
  <r>
    <s v="ZAMPIERI CLAUDIA"/>
    <s v="50"/>
    <x v="0"/>
    <s v="01/04/2024 - 30/06/2024"/>
    <m/>
    <m/>
    <m/>
    <m/>
    <m/>
    <m/>
    <m/>
    <m/>
    <m/>
    <n v="20"/>
    <n v="9"/>
    <m/>
    <m/>
    <m/>
    <m/>
    <m/>
    <m/>
    <m/>
    <m/>
    <m/>
    <m/>
    <m/>
    <m/>
    <m/>
    <m/>
    <m/>
    <m/>
    <m/>
    <m/>
    <m/>
    <m/>
    <n v="4.5"/>
    <m/>
    <m/>
    <m/>
    <m/>
    <m/>
    <m/>
    <m/>
    <m/>
    <m/>
    <n v="494"/>
    <n v="33.5"/>
    <n v="0"/>
    <n v="33.5"/>
    <n v="1"/>
  </r>
  <r>
    <s v="VIDALI MARA"/>
    <s v="50"/>
    <x v="0"/>
    <s v="01/04/2024 - 30/06/2024"/>
    <m/>
    <m/>
    <m/>
    <m/>
    <m/>
    <m/>
    <m/>
    <m/>
    <m/>
    <m/>
    <n v="38"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n v="494"/>
    <n v="39"/>
    <n v="0"/>
    <n v="39"/>
    <n v="1"/>
  </r>
  <r>
    <s v="MANTOVANI ERICA"/>
    <s v="50"/>
    <x v="0"/>
    <s v="01/04/2024 - 30/06/2024"/>
    <m/>
    <n v="3.42"/>
    <m/>
    <m/>
    <m/>
    <m/>
    <m/>
    <m/>
    <m/>
    <m/>
    <n v="34.5"/>
    <m/>
    <m/>
    <m/>
    <m/>
    <n v="52.5"/>
    <m/>
    <m/>
    <m/>
    <m/>
    <m/>
    <m/>
    <m/>
    <m/>
    <m/>
    <m/>
    <m/>
    <m/>
    <m/>
    <m/>
    <m/>
    <n v="4.67"/>
    <m/>
    <m/>
    <m/>
    <m/>
    <m/>
    <m/>
    <m/>
    <m/>
    <m/>
    <n v="494"/>
    <n v="95.09"/>
    <n v="52.5"/>
    <n v="42.59"/>
    <n v="1"/>
  </r>
  <r>
    <s v="MARANGON RAFFAELLA"/>
    <s v="51"/>
    <x v="1"/>
    <s v="01/04/2024 - 30/06/2024"/>
    <m/>
    <n v="4"/>
    <m/>
    <m/>
    <m/>
    <m/>
    <m/>
    <m/>
    <m/>
    <m/>
    <m/>
    <m/>
    <m/>
    <m/>
    <m/>
    <n v="371"/>
    <m/>
    <m/>
    <m/>
    <m/>
    <m/>
    <m/>
    <m/>
    <n v="15.5"/>
    <m/>
    <m/>
    <m/>
    <m/>
    <m/>
    <n v="15.5"/>
    <m/>
    <n v="1.5"/>
    <m/>
    <m/>
    <m/>
    <m/>
    <m/>
    <m/>
    <m/>
    <m/>
    <m/>
    <n v="494"/>
    <n v="407.5"/>
    <n v="371"/>
    <n v="36.5"/>
    <n v="1"/>
  </r>
  <r>
    <s v="VICENTINI ANDREA"/>
    <s v="51"/>
    <x v="1"/>
    <s v="01/04/2024 - 30/06/2024"/>
    <m/>
    <m/>
    <m/>
    <m/>
    <m/>
    <m/>
    <m/>
    <m/>
    <m/>
    <m/>
    <n v="38"/>
    <m/>
    <m/>
    <m/>
    <m/>
    <m/>
    <m/>
    <m/>
    <m/>
    <m/>
    <m/>
    <m/>
    <m/>
    <m/>
    <m/>
    <m/>
    <m/>
    <m/>
    <m/>
    <m/>
    <m/>
    <n v="3.33"/>
    <m/>
    <m/>
    <m/>
    <m/>
    <m/>
    <m/>
    <m/>
    <m/>
    <m/>
    <n v="494"/>
    <n v="41.33"/>
    <n v="0"/>
    <n v="41.33"/>
    <n v="1"/>
  </r>
  <r>
    <s v="MARANGONI ELISA"/>
    <s v="51"/>
    <x v="1"/>
    <s v="01/04/2024 - 30/06/2024"/>
    <m/>
    <n v="2.92"/>
    <m/>
    <m/>
    <m/>
    <m/>
    <m/>
    <m/>
    <m/>
    <n v="14.5"/>
    <n v="52.5"/>
    <m/>
    <m/>
    <m/>
    <m/>
    <m/>
    <m/>
    <m/>
    <m/>
    <m/>
    <m/>
    <m/>
    <m/>
    <m/>
    <m/>
    <m/>
    <m/>
    <m/>
    <m/>
    <m/>
    <m/>
    <n v="10.08"/>
    <m/>
    <m/>
    <m/>
    <m/>
    <m/>
    <m/>
    <m/>
    <m/>
    <m/>
    <n v="494"/>
    <n v="80"/>
    <n v="0"/>
    <n v="80"/>
    <n v="1"/>
  </r>
  <r>
    <s v="DE GRANDIS ROBERTA"/>
    <s v="52"/>
    <x v="2"/>
    <s v="01/04/2024 - 30/06/2024"/>
    <m/>
    <n v="3.83"/>
    <m/>
    <m/>
    <m/>
    <m/>
    <m/>
    <m/>
    <m/>
    <m/>
    <n v="31.5"/>
    <m/>
    <m/>
    <m/>
    <m/>
    <m/>
    <m/>
    <m/>
    <m/>
    <m/>
    <m/>
    <m/>
    <m/>
    <n v="29.17"/>
    <m/>
    <m/>
    <m/>
    <m/>
    <m/>
    <n v="29.17"/>
    <m/>
    <n v="14.42"/>
    <m/>
    <m/>
    <m/>
    <m/>
    <m/>
    <m/>
    <m/>
    <m/>
    <m/>
    <n v="494"/>
    <n v="108.09"/>
    <n v="0"/>
    <n v="108.09"/>
    <n v="1"/>
  </r>
  <r>
    <s v="VETRI TOMAS"/>
    <s v="52"/>
    <x v="2"/>
    <s v="01/04/2024 - 30/06/2024"/>
    <m/>
    <n v="1.5"/>
    <m/>
    <m/>
    <m/>
    <m/>
    <m/>
    <m/>
    <m/>
    <n v="5.5"/>
    <n v="14.5"/>
    <m/>
    <m/>
    <m/>
    <m/>
    <n v="38"/>
    <m/>
    <m/>
    <m/>
    <m/>
    <m/>
    <m/>
    <m/>
    <m/>
    <m/>
    <m/>
    <m/>
    <m/>
    <m/>
    <m/>
    <m/>
    <n v="24.08"/>
    <m/>
    <m/>
    <m/>
    <m/>
    <m/>
    <m/>
    <m/>
    <m/>
    <m/>
    <n v="494"/>
    <n v="83.58"/>
    <n v="38"/>
    <n v="45.58"/>
    <n v="1"/>
  </r>
  <r>
    <s v="TOSINI STEFANO"/>
    <s v="52"/>
    <x v="2"/>
    <s v="01/04/2024 - 30/06/2024"/>
    <m/>
    <n v="3.5"/>
    <m/>
    <m/>
    <m/>
    <m/>
    <m/>
    <m/>
    <m/>
    <n v="38"/>
    <n v="9"/>
    <m/>
    <m/>
    <m/>
    <m/>
    <m/>
    <m/>
    <m/>
    <m/>
    <m/>
    <m/>
    <m/>
    <m/>
    <m/>
    <m/>
    <m/>
    <m/>
    <m/>
    <m/>
    <m/>
    <m/>
    <n v="0.75"/>
    <m/>
    <m/>
    <m/>
    <m/>
    <m/>
    <m/>
    <m/>
    <m/>
    <m/>
    <n v="494"/>
    <n v="51.25"/>
    <n v="0"/>
    <n v="51.25"/>
    <n v="1"/>
  </r>
  <r>
    <s v="LIBANORE LISA"/>
    <s v="52"/>
    <x v="2"/>
    <s v="01/04/2024 - 30/06/2024"/>
    <m/>
    <n v="7.5"/>
    <m/>
    <m/>
    <m/>
    <m/>
    <m/>
    <m/>
    <m/>
    <m/>
    <n v="27"/>
    <m/>
    <m/>
    <m/>
    <m/>
    <n v="18"/>
    <m/>
    <m/>
    <m/>
    <m/>
    <m/>
    <m/>
    <m/>
    <m/>
    <m/>
    <n v="27"/>
    <m/>
    <m/>
    <m/>
    <m/>
    <m/>
    <n v="12.17"/>
    <m/>
    <m/>
    <m/>
    <m/>
    <m/>
    <m/>
    <m/>
    <m/>
    <m/>
    <n v="494"/>
    <n v="91.67"/>
    <n v="18"/>
    <n v="73.67"/>
    <n v="1"/>
  </r>
  <r>
    <s v="PENNINI NICOLA"/>
    <s v="52"/>
    <x v="2"/>
    <s v="01/04/2024 - 30/06/2024"/>
    <m/>
    <m/>
    <m/>
    <m/>
    <m/>
    <m/>
    <m/>
    <n v="5.5"/>
    <m/>
    <m/>
    <n v="23.5"/>
    <m/>
    <m/>
    <m/>
    <m/>
    <m/>
    <m/>
    <m/>
    <m/>
    <m/>
    <m/>
    <m/>
    <m/>
    <m/>
    <m/>
    <m/>
    <m/>
    <m/>
    <m/>
    <m/>
    <m/>
    <n v="2.5"/>
    <m/>
    <m/>
    <m/>
    <m/>
    <m/>
    <m/>
    <m/>
    <m/>
    <m/>
    <n v="494"/>
    <n v="31.5"/>
    <n v="0"/>
    <n v="31.5"/>
    <n v="1"/>
  </r>
  <r>
    <s v="MORETTO EMANUELE"/>
    <s v="53"/>
    <x v="3"/>
    <s v="01/04/2024 - 30/06/2024"/>
    <m/>
    <m/>
    <m/>
    <m/>
    <m/>
    <m/>
    <m/>
    <m/>
    <m/>
    <m/>
    <n v="14"/>
    <m/>
    <m/>
    <m/>
    <m/>
    <m/>
    <m/>
    <m/>
    <m/>
    <m/>
    <m/>
    <m/>
    <m/>
    <m/>
    <m/>
    <m/>
    <m/>
    <m/>
    <m/>
    <m/>
    <m/>
    <n v="12.75"/>
    <n v="7.5"/>
    <n v="15"/>
    <n v="3.67"/>
    <m/>
    <m/>
    <m/>
    <m/>
    <m/>
    <m/>
    <n v="494"/>
    <n v="52.92"/>
    <n v="0"/>
    <n v="52.92"/>
    <n v="1"/>
  </r>
  <r>
    <s v="PENNINI FLAVIO"/>
    <s v="53"/>
    <x v="3"/>
    <s v="01/04/2024 - 30/06/2024"/>
    <m/>
    <n v="2.5"/>
    <m/>
    <m/>
    <m/>
    <m/>
    <m/>
    <m/>
    <m/>
    <n v="27"/>
    <n v="50.5"/>
    <m/>
    <m/>
    <m/>
    <m/>
    <m/>
    <m/>
    <m/>
    <m/>
    <m/>
    <m/>
    <m/>
    <m/>
    <m/>
    <m/>
    <m/>
    <m/>
    <m/>
    <m/>
    <m/>
    <m/>
    <n v="7.17"/>
    <m/>
    <m/>
    <m/>
    <m/>
    <m/>
    <m/>
    <m/>
    <m/>
    <m/>
    <n v="494"/>
    <n v="87.17"/>
    <n v="0"/>
    <n v="87.17"/>
    <n v="1"/>
  </r>
  <r>
    <s v="PIZZOLI GINO"/>
    <s v="53"/>
    <x v="3"/>
    <s v="01/04/2024 - 30/06/2024"/>
    <m/>
    <m/>
    <m/>
    <m/>
    <m/>
    <m/>
    <m/>
    <m/>
    <m/>
    <m/>
    <n v="40.5"/>
    <m/>
    <m/>
    <m/>
    <m/>
    <m/>
    <m/>
    <m/>
    <m/>
    <m/>
    <m/>
    <m/>
    <m/>
    <m/>
    <m/>
    <m/>
    <m/>
    <m/>
    <m/>
    <m/>
    <m/>
    <n v="0.5"/>
    <m/>
    <m/>
    <m/>
    <m/>
    <m/>
    <m/>
    <m/>
    <m/>
    <m/>
    <n v="494"/>
    <n v="41"/>
    <n v="0"/>
    <n v="41"/>
    <n v="1"/>
  </r>
  <r>
    <s v="SARTO DAVIDE"/>
    <s v="53"/>
    <x v="3"/>
    <s v="01/04/2024 - 30/06/2024"/>
    <m/>
    <m/>
    <m/>
    <m/>
    <m/>
    <m/>
    <m/>
    <m/>
    <m/>
    <n v="5"/>
    <n v="14.5"/>
    <m/>
    <m/>
    <m/>
    <m/>
    <m/>
    <m/>
    <m/>
    <m/>
    <m/>
    <m/>
    <m/>
    <m/>
    <n v="13"/>
    <m/>
    <m/>
    <m/>
    <m/>
    <m/>
    <n v="13"/>
    <m/>
    <n v="3.5"/>
    <m/>
    <m/>
    <m/>
    <m/>
    <m/>
    <m/>
    <m/>
    <m/>
    <m/>
    <n v="494"/>
    <n v="49"/>
    <n v="0"/>
    <n v="49"/>
    <n v="1"/>
  </r>
  <r>
    <s v="PREGNOLATO DIEGO"/>
    <s v="53"/>
    <x v="3"/>
    <s v="01/04/2024 - 30/06/2024"/>
    <m/>
    <n v="5.83"/>
    <m/>
    <m/>
    <m/>
    <m/>
    <m/>
    <m/>
    <m/>
    <n v="7.5"/>
    <m/>
    <m/>
    <m/>
    <m/>
    <m/>
    <m/>
    <m/>
    <m/>
    <m/>
    <m/>
    <m/>
    <m/>
    <m/>
    <n v="46"/>
    <m/>
    <m/>
    <m/>
    <m/>
    <n v="46"/>
    <m/>
    <m/>
    <n v="16.079999999999998"/>
    <m/>
    <m/>
    <m/>
    <m/>
    <m/>
    <m/>
    <m/>
    <m/>
    <m/>
    <n v="494"/>
    <n v="121.41"/>
    <n v="0"/>
    <n v="121.41"/>
    <n v="1"/>
  </r>
  <r>
    <s v="RIZZO DIEGO"/>
    <s v="53"/>
    <x v="3"/>
    <s v="01/04/2024 - 30/06/2024"/>
    <m/>
    <n v="3.75"/>
    <m/>
    <m/>
    <m/>
    <m/>
    <m/>
    <n v="8.25"/>
    <m/>
    <n v="7.5"/>
    <m/>
    <m/>
    <m/>
    <m/>
    <m/>
    <m/>
    <m/>
    <m/>
    <m/>
    <m/>
    <m/>
    <m/>
    <m/>
    <m/>
    <m/>
    <m/>
    <m/>
    <m/>
    <m/>
    <m/>
    <m/>
    <n v="7.25"/>
    <m/>
    <m/>
    <m/>
    <m/>
    <m/>
    <m/>
    <m/>
    <m/>
    <m/>
    <n v="494"/>
    <n v="26.75"/>
    <n v="0"/>
    <n v="26.75"/>
    <n v="1"/>
  </r>
  <r>
    <s v="DISCARDI MILLER"/>
    <s v="53"/>
    <x v="3"/>
    <s v="01/04/2024 - 30/06/2024"/>
    <m/>
    <m/>
    <m/>
    <m/>
    <m/>
    <m/>
    <m/>
    <m/>
    <m/>
    <m/>
    <n v="52"/>
    <m/>
    <m/>
    <m/>
    <m/>
    <m/>
    <m/>
    <m/>
    <m/>
    <m/>
    <m/>
    <m/>
    <m/>
    <m/>
    <m/>
    <m/>
    <n v="8"/>
    <m/>
    <m/>
    <m/>
    <m/>
    <n v="5.5"/>
    <m/>
    <m/>
    <m/>
    <m/>
    <m/>
    <m/>
    <m/>
    <m/>
    <m/>
    <n v="494"/>
    <n v="65.5"/>
    <n v="0"/>
    <n v="65.5"/>
    <n v="1"/>
  </r>
  <r>
    <s v="PREGNOLATO MASSIMO"/>
    <s v="53"/>
    <x v="3"/>
    <s v="01/04/2024 - 30/06/2024"/>
    <m/>
    <m/>
    <m/>
    <m/>
    <m/>
    <m/>
    <m/>
    <m/>
    <m/>
    <m/>
    <n v="40"/>
    <m/>
    <m/>
    <m/>
    <m/>
    <m/>
    <m/>
    <m/>
    <m/>
    <m/>
    <m/>
    <m/>
    <m/>
    <m/>
    <m/>
    <m/>
    <m/>
    <m/>
    <m/>
    <m/>
    <m/>
    <n v="0.92"/>
    <m/>
    <m/>
    <m/>
    <m/>
    <m/>
    <m/>
    <m/>
    <m/>
    <m/>
    <n v="494"/>
    <n v="40.92"/>
    <n v="0"/>
    <n v="40.92"/>
    <n v="1"/>
  </r>
  <r>
    <s v="TRAVAGLIA RIK"/>
    <s v="53"/>
    <x v="3"/>
    <s v="01/04/2024 - 30/06/2024"/>
    <m/>
    <n v="2"/>
    <m/>
    <m/>
    <m/>
    <m/>
    <m/>
    <m/>
    <m/>
    <m/>
    <n v="22.75"/>
    <m/>
    <m/>
    <m/>
    <m/>
    <m/>
    <m/>
    <m/>
    <m/>
    <m/>
    <m/>
    <m/>
    <m/>
    <m/>
    <m/>
    <m/>
    <m/>
    <m/>
    <m/>
    <m/>
    <m/>
    <n v="7.42"/>
    <m/>
    <m/>
    <m/>
    <m/>
    <m/>
    <m/>
    <m/>
    <m/>
    <m/>
    <n v="494"/>
    <n v="32.17"/>
    <n v="0"/>
    <n v="32.17"/>
    <n v="1"/>
  </r>
  <r>
    <s v="MANTOVANI PAOLO"/>
    <s v="53"/>
    <x v="3"/>
    <s v="01/04/2024 - 30/06/2024"/>
    <m/>
    <m/>
    <m/>
    <m/>
    <m/>
    <m/>
    <m/>
    <m/>
    <m/>
    <m/>
    <n v="45.5"/>
    <m/>
    <m/>
    <m/>
    <m/>
    <m/>
    <m/>
    <m/>
    <m/>
    <m/>
    <m/>
    <m/>
    <m/>
    <m/>
    <m/>
    <m/>
    <m/>
    <m/>
    <m/>
    <m/>
    <m/>
    <n v="5"/>
    <m/>
    <m/>
    <m/>
    <m/>
    <m/>
    <m/>
    <m/>
    <m/>
    <m/>
    <n v="494"/>
    <n v="50.5"/>
    <n v="0"/>
    <n v="50.5"/>
    <n v="1"/>
  </r>
  <r>
    <s v="ROMA RUDI"/>
    <s v="53"/>
    <x v="3"/>
    <s v="01/04/2024 - 30/06/2024"/>
    <m/>
    <n v="3"/>
    <m/>
    <m/>
    <m/>
    <m/>
    <m/>
    <m/>
    <m/>
    <n v="2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26.5"/>
    <n v="0"/>
    <n v="26.5"/>
    <n v="1"/>
  </r>
  <r>
    <s v="FERRARI VALERIO"/>
    <s v="53"/>
    <x v="3"/>
    <s v="01/04/2024 - 30/06/2024"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n v="5.33"/>
    <m/>
    <m/>
    <m/>
    <m/>
    <m/>
    <m/>
    <m/>
    <m/>
    <m/>
    <n v="494"/>
    <n v="9.33"/>
    <n v="0"/>
    <n v="9.33"/>
    <n v="1"/>
  </r>
  <r>
    <s v="CAVALLARI ALBERTO CLAUDIO"/>
    <s v="53"/>
    <x v="3"/>
    <s v="01/04/2024 - 30/06/2024"/>
    <m/>
    <n v="5.75"/>
    <m/>
    <m/>
    <m/>
    <m/>
    <m/>
    <m/>
    <m/>
    <n v="8"/>
    <n v="41"/>
    <m/>
    <m/>
    <m/>
    <m/>
    <m/>
    <m/>
    <m/>
    <m/>
    <m/>
    <m/>
    <m/>
    <m/>
    <m/>
    <m/>
    <m/>
    <m/>
    <m/>
    <m/>
    <m/>
    <m/>
    <n v="2.33"/>
    <m/>
    <m/>
    <m/>
    <m/>
    <m/>
    <m/>
    <m/>
    <m/>
    <m/>
    <n v="494"/>
    <n v="57.08"/>
    <n v="0"/>
    <n v="57.08"/>
    <n v="1"/>
  </r>
  <r>
    <s v="CIPRIANI LUCA"/>
    <s v="53"/>
    <x v="3"/>
    <s v="01/04/2024 - 30/06/2024"/>
    <m/>
    <m/>
    <m/>
    <m/>
    <m/>
    <m/>
    <m/>
    <n v="9"/>
    <m/>
    <m/>
    <n v="18"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n v="494"/>
    <n v="35"/>
    <n v="0"/>
    <n v="35"/>
    <n v="1"/>
  </r>
  <r>
    <s v="BARBUJANI GIORGIO"/>
    <s v="54"/>
    <x v="4"/>
    <s v="01/04/2024 - 30/06/2024"/>
    <m/>
    <n v="5.5"/>
    <m/>
    <m/>
    <m/>
    <m/>
    <m/>
    <m/>
    <m/>
    <n v="5.5"/>
    <n v="54.5"/>
    <m/>
    <m/>
    <m/>
    <m/>
    <m/>
    <m/>
    <m/>
    <m/>
    <m/>
    <m/>
    <m/>
    <m/>
    <m/>
    <m/>
    <m/>
    <m/>
    <m/>
    <m/>
    <m/>
    <m/>
    <n v="11.83"/>
    <m/>
    <m/>
    <m/>
    <m/>
    <m/>
    <m/>
    <m/>
    <m/>
    <m/>
    <n v="494"/>
    <n v="77.33"/>
    <n v="0"/>
    <n v="77.33"/>
    <n v="1"/>
  </r>
  <r>
    <s v="CREPALDI GIORGIO"/>
    <s v="54"/>
    <x v="4"/>
    <s v="01/04/2024 - 30/06/2024"/>
    <m/>
    <n v="1"/>
    <m/>
    <m/>
    <m/>
    <m/>
    <m/>
    <n v="7.5"/>
    <m/>
    <n v="8.25"/>
    <n v="57.25"/>
    <m/>
    <m/>
    <m/>
    <m/>
    <m/>
    <m/>
    <m/>
    <m/>
    <m/>
    <m/>
    <m/>
    <m/>
    <m/>
    <m/>
    <m/>
    <m/>
    <m/>
    <m/>
    <m/>
    <m/>
    <n v="22.17"/>
    <m/>
    <m/>
    <m/>
    <m/>
    <m/>
    <m/>
    <m/>
    <m/>
    <m/>
    <n v="494"/>
    <n v="96.17"/>
    <n v="0"/>
    <n v="96.17"/>
    <n v="1"/>
  </r>
  <r>
    <s v="ROSSI GIOVANNI"/>
    <s v="54"/>
    <x v="4"/>
    <s v="01/04/2024 - 30/06/2024"/>
    <m/>
    <n v="10.17"/>
    <m/>
    <m/>
    <m/>
    <m/>
    <m/>
    <n v="8"/>
    <m/>
    <m/>
    <n v="96"/>
    <m/>
    <m/>
    <m/>
    <m/>
    <m/>
    <m/>
    <m/>
    <m/>
    <m/>
    <m/>
    <m/>
    <m/>
    <m/>
    <m/>
    <m/>
    <m/>
    <m/>
    <m/>
    <m/>
    <m/>
    <n v="7.83"/>
    <n v="14"/>
    <n v="7.5"/>
    <m/>
    <m/>
    <m/>
    <m/>
    <m/>
    <m/>
    <m/>
    <n v="494"/>
    <n v="143.5"/>
    <n v="0"/>
    <n v="143.5"/>
    <n v="1"/>
  </r>
  <r>
    <s v="BALDIN MARIO"/>
    <s v="54"/>
    <x v="4"/>
    <s v="01/04/2024 - 30/06/2024"/>
    <m/>
    <m/>
    <m/>
    <m/>
    <m/>
    <m/>
    <m/>
    <m/>
    <m/>
    <m/>
    <n v="31.25"/>
    <m/>
    <m/>
    <m/>
    <m/>
    <m/>
    <m/>
    <m/>
    <m/>
    <m/>
    <m/>
    <m/>
    <m/>
    <m/>
    <m/>
    <m/>
    <m/>
    <m/>
    <m/>
    <m/>
    <m/>
    <n v="9"/>
    <m/>
    <m/>
    <m/>
    <m/>
    <m/>
    <m/>
    <m/>
    <m/>
    <m/>
    <n v="494"/>
    <n v="40.25"/>
    <n v="0"/>
    <n v="40.25"/>
    <n v="1"/>
  </r>
  <r>
    <s v="BALDIN DAMIANO"/>
    <s v="54"/>
    <x v="4"/>
    <s v="01/04/2024 - 30/06/2024"/>
    <m/>
    <n v="5.92"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n v="494"/>
    <n v="12.92"/>
    <n v="0"/>
    <n v="12.92"/>
    <n v="1"/>
  </r>
  <r>
    <s v="SIVIERO GIORGIO"/>
    <s v="54"/>
    <x v="4"/>
    <s v="01/04/2024 - 30/06/2024"/>
    <m/>
    <n v="6.5"/>
    <m/>
    <m/>
    <m/>
    <m/>
    <m/>
    <m/>
    <m/>
    <m/>
    <m/>
    <m/>
    <m/>
    <m/>
    <m/>
    <n v="23.5"/>
    <m/>
    <m/>
    <m/>
    <m/>
    <m/>
    <m/>
    <m/>
    <m/>
    <m/>
    <m/>
    <m/>
    <m/>
    <m/>
    <m/>
    <m/>
    <n v="16.5"/>
    <m/>
    <m/>
    <m/>
    <m/>
    <m/>
    <m/>
    <m/>
    <m/>
    <m/>
    <n v="494"/>
    <n v="46.5"/>
    <n v="23.5"/>
    <n v="23"/>
    <n v="1"/>
  </r>
  <r>
    <s v="MANCIN MASSIMILIANO"/>
    <s v="54"/>
    <x v="4"/>
    <s v="01/04/2024 - 30/06/2024"/>
    <m/>
    <n v="4"/>
    <m/>
    <m/>
    <m/>
    <m/>
    <m/>
    <m/>
    <m/>
    <n v="13"/>
    <n v="59.5"/>
    <m/>
    <m/>
    <m/>
    <m/>
    <m/>
    <m/>
    <m/>
    <m/>
    <m/>
    <m/>
    <m/>
    <m/>
    <m/>
    <m/>
    <m/>
    <m/>
    <m/>
    <m/>
    <m/>
    <m/>
    <n v="9.5"/>
    <m/>
    <m/>
    <m/>
    <m/>
    <m/>
    <m/>
    <m/>
    <m/>
    <m/>
    <n v="494"/>
    <n v="86"/>
    <n v="0"/>
    <n v="86"/>
    <n v="1"/>
  </r>
  <r>
    <s v="TUZZA MICHELE"/>
    <s v="54"/>
    <x v="4"/>
    <s v="01/04/2024 - 30/06/2024"/>
    <m/>
    <n v="5"/>
    <m/>
    <m/>
    <m/>
    <m/>
    <m/>
    <m/>
    <m/>
    <m/>
    <n v="33"/>
    <m/>
    <m/>
    <m/>
    <m/>
    <m/>
    <m/>
    <m/>
    <m/>
    <m/>
    <m/>
    <m/>
    <m/>
    <m/>
    <m/>
    <m/>
    <m/>
    <m/>
    <m/>
    <m/>
    <m/>
    <n v="1.92"/>
    <m/>
    <m/>
    <m/>
    <m/>
    <m/>
    <m/>
    <m/>
    <m/>
    <m/>
    <n v="494"/>
    <n v="39.92"/>
    <n v="0"/>
    <n v="39.92"/>
    <n v="1"/>
  </r>
  <r>
    <s v="MANFRIN ELIA"/>
    <s v="54"/>
    <x v="4"/>
    <s v="01/04/2024 - 30/06/2024"/>
    <m/>
    <n v="4"/>
    <m/>
    <m/>
    <m/>
    <m/>
    <m/>
    <m/>
    <m/>
    <n v="21.5"/>
    <n v="45.25"/>
    <m/>
    <m/>
    <m/>
    <m/>
    <m/>
    <m/>
    <m/>
    <m/>
    <m/>
    <m/>
    <m/>
    <m/>
    <m/>
    <m/>
    <m/>
    <m/>
    <m/>
    <m/>
    <m/>
    <m/>
    <n v="15.17"/>
    <n v="24.75"/>
    <m/>
    <m/>
    <m/>
    <m/>
    <m/>
    <m/>
    <m/>
    <m/>
    <n v="494"/>
    <n v="110.67"/>
    <n v="0"/>
    <n v="110.67"/>
    <n v="1"/>
  </r>
  <r>
    <s v="BAGATIN MIRCO"/>
    <s v="54"/>
    <x v="4"/>
    <s v="01/04/2024 - 30/06/2024"/>
    <m/>
    <m/>
    <m/>
    <m/>
    <m/>
    <m/>
    <m/>
    <m/>
    <m/>
    <m/>
    <n v="16.5"/>
    <m/>
    <m/>
    <m/>
    <m/>
    <m/>
    <m/>
    <m/>
    <m/>
    <m/>
    <m/>
    <m/>
    <m/>
    <m/>
    <m/>
    <m/>
    <m/>
    <m/>
    <m/>
    <m/>
    <m/>
    <n v="19.75"/>
    <m/>
    <m/>
    <m/>
    <m/>
    <m/>
    <m/>
    <m/>
    <m/>
    <m/>
    <n v="494"/>
    <n v="36.25"/>
    <n v="0"/>
    <n v="36.25"/>
    <n v="1"/>
  </r>
  <r>
    <s v="LAZZARIN PAOLO"/>
    <s v="54"/>
    <x v="4"/>
    <s v="01/04/2024 - 30/06/2024"/>
    <m/>
    <n v="3.92"/>
    <m/>
    <m/>
    <m/>
    <m/>
    <m/>
    <m/>
    <m/>
    <m/>
    <n v="4.5"/>
    <m/>
    <m/>
    <m/>
    <m/>
    <m/>
    <m/>
    <m/>
    <m/>
    <m/>
    <m/>
    <m/>
    <m/>
    <m/>
    <m/>
    <m/>
    <m/>
    <m/>
    <m/>
    <m/>
    <m/>
    <n v="9.75"/>
    <m/>
    <m/>
    <m/>
    <m/>
    <m/>
    <m/>
    <m/>
    <m/>
    <m/>
    <n v="494"/>
    <n v="18.170000000000002"/>
    <n v="0"/>
    <n v="18.170000000000002"/>
    <n v="1"/>
  </r>
  <r>
    <s v="BERNARDINI FERRUCCIO"/>
    <s v="54"/>
    <x v="4"/>
    <s v="01/04/2024 - 30/06/2024"/>
    <m/>
    <m/>
    <m/>
    <m/>
    <m/>
    <m/>
    <m/>
    <n v="6.5"/>
    <m/>
    <n v="8.25"/>
    <m/>
    <m/>
    <m/>
    <m/>
    <m/>
    <m/>
    <m/>
    <m/>
    <m/>
    <m/>
    <m/>
    <m/>
    <m/>
    <m/>
    <m/>
    <m/>
    <m/>
    <m/>
    <m/>
    <m/>
    <m/>
    <n v="9.17"/>
    <m/>
    <m/>
    <m/>
    <m/>
    <m/>
    <m/>
    <m/>
    <m/>
    <m/>
    <n v="494"/>
    <n v="23.92"/>
    <n v="0"/>
    <n v="23.92"/>
    <n v="1"/>
  </r>
  <r>
    <s v="CILIESA MICHAEL"/>
    <s v="54"/>
    <x v="4"/>
    <s v="01/04/2024 - 30/06/2024"/>
    <m/>
    <m/>
    <m/>
    <m/>
    <m/>
    <m/>
    <m/>
    <n v="7.5"/>
    <m/>
    <m/>
    <n v="43"/>
    <m/>
    <m/>
    <m/>
    <m/>
    <m/>
    <m/>
    <n v="21.5"/>
    <m/>
    <m/>
    <m/>
    <m/>
    <m/>
    <m/>
    <m/>
    <m/>
    <m/>
    <m/>
    <m/>
    <m/>
    <m/>
    <n v="0.5"/>
    <m/>
    <m/>
    <m/>
    <m/>
    <m/>
    <m/>
    <m/>
    <m/>
    <m/>
    <n v="494"/>
    <n v="72.5"/>
    <n v="21.5"/>
    <n v="51"/>
    <n v="1"/>
  </r>
  <r>
    <s v="CHIEREGATO MAURO"/>
    <s v="54"/>
    <x v="4"/>
    <s v="01/04/2024 - 30/06/2024"/>
    <m/>
    <m/>
    <m/>
    <m/>
    <m/>
    <m/>
    <m/>
    <m/>
    <m/>
    <m/>
    <n v="30"/>
    <m/>
    <m/>
    <m/>
    <m/>
    <m/>
    <m/>
    <m/>
    <m/>
    <m/>
    <m/>
    <m/>
    <m/>
    <m/>
    <m/>
    <m/>
    <m/>
    <m/>
    <m/>
    <m/>
    <m/>
    <n v="8.25"/>
    <m/>
    <m/>
    <m/>
    <m/>
    <m/>
    <m/>
    <m/>
    <m/>
    <m/>
    <n v="494"/>
    <n v="38.25"/>
    <n v="0"/>
    <n v="38.25"/>
    <n v="1"/>
  </r>
  <r>
    <s v="ODORIZZI ENRICO"/>
    <s v="55"/>
    <x v="5"/>
    <s v="01/04/2024 - 30/06/2024"/>
    <m/>
    <n v="5.5"/>
    <m/>
    <m/>
    <m/>
    <m/>
    <m/>
    <m/>
    <m/>
    <n v="14.5"/>
    <n v="23.5"/>
    <m/>
    <m/>
    <m/>
    <m/>
    <n v="23.5"/>
    <m/>
    <m/>
    <m/>
    <m/>
    <m/>
    <m/>
    <m/>
    <m/>
    <m/>
    <m/>
    <m/>
    <m/>
    <m/>
    <m/>
    <m/>
    <n v="3.33"/>
    <m/>
    <m/>
    <m/>
    <m/>
    <m/>
    <m/>
    <m/>
    <m/>
    <m/>
    <n v="494"/>
    <n v="70.33"/>
    <n v="23.5"/>
    <n v="46.83"/>
    <n v="1"/>
  </r>
  <r>
    <s v="GOBBATO ENZO"/>
    <s v="55"/>
    <x v="5"/>
    <s v="01/04/2024 - 30/06/2024"/>
    <m/>
    <n v="0.57999999999999996"/>
    <m/>
    <m/>
    <m/>
    <m/>
    <m/>
    <m/>
    <m/>
    <m/>
    <n v="27"/>
    <m/>
    <m/>
    <m/>
    <m/>
    <n v="18"/>
    <m/>
    <m/>
    <m/>
    <m/>
    <m/>
    <m/>
    <m/>
    <m/>
    <m/>
    <m/>
    <m/>
    <m/>
    <m/>
    <m/>
    <m/>
    <n v="3.5"/>
    <m/>
    <m/>
    <m/>
    <m/>
    <m/>
    <m/>
    <m/>
    <m/>
    <m/>
    <n v="494"/>
    <n v="49.08"/>
    <n v="18"/>
    <n v="31.08"/>
    <n v="1"/>
  </r>
  <r>
    <s v="FATTORINI CRISTIAN"/>
    <s v="55"/>
    <x v="5"/>
    <s v="01/04/2024 - 30/06/2024"/>
    <m/>
    <m/>
    <m/>
    <m/>
    <m/>
    <m/>
    <m/>
    <m/>
    <m/>
    <n v="18"/>
    <n v="49"/>
    <m/>
    <m/>
    <m/>
    <m/>
    <m/>
    <m/>
    <m/>
    <m/>
    <m/>
    <m/>
    <m/>
    <m/>
    <m/>
    <m/>
    <m/>
    <m/>
    <m/>
    <m/>
    <m/>
    <m/>
    <n v="3.42"/>
    <m/>
    <m/>
    <m/>
    <m/>
    <m/>
    <m/>
    <m/>
    <m/>
    <m/>
    <n v="494"/>
    <n v="70.42"/>
    <n v="0"/>
    <n v="70.42"/>
    <n v="1"/>
  </r>
  <r>
    <s v="DOMENEGHETTI ILENIA"/>
    <s v="57"/>
    <x v="6"/>
    <s v="01/04/2024 - 30/06/2024"/>
    <m/>
    <n v="4.08"/>
    <m/>
    <m/>
    <m/>
    <m/>
    <m/>
    <m/>
    <m/>
    <m/>
    <n v="71"/>
    <m/>
    <m/>
    <m/>
    <m/>
    <m/>
    <m/>
    <m/>
    <m/>
    <m/>
    <m/>
    <m/>
    <m/>
    <m/>
    <m/>
    <m/>
    <m/>
    <m/>
    <m/>
    <m/>
    <m/>
    <n v="5.5"/>
    <m/>
    <m/>
    <m/>
    <m/>
    <m/>
    <m/>
    <m/>
    <m/>
    <m/>
    <n v="494"/>
    <n v="80.58"/>
    <n v="0"/>
    <n v="80.58"/>
    <n v="1"/>
  </r>
  <r>
    <s v="DOMENEGHETTI ANTONIETTA"/>
    <s v="57"/>
    <x v="6"/>
    <s v="01/04/2024 - 30/06/2024"/>
    <m/>
    <m/>
    <m/>
    <m/>
    <m/>
    <m/>
    <m/>
    <m/>
    <m/>
    <m/>
    <n v="5"/>
    <n v="345"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350"/>
    <n v="0"/>
    <n v="350"/>
    <n v="1"/>
  </r>
  <r>
    <s v="BOZZOLAN MATTEO"/>
    <s v="57"/>
    <x v="6"/>
    <s v="01/04/2024 - 30/06/2024"/>
    <m/>
    <n v="9.5"/>
    <m/>
    <m/>
    <m/>
    <m/>
    <m/>
    <m/>
    <m/>
    <m/>
    <n v="27"/>
    <m/>
    <m/>
    <m/>
    <m/>
    <m/>
    <m/>
    <m/>
    <m/>
    <m/>
    <m/>
    <m/>
    <m/>
    <n v="52.5"/>
    <m/>
    <m/>
    <m/>
    <n v="52.5"/>
    <m/>
    <m/>
    <m/>
    <m/>
    <m/>
    <m/>
    <m/>
    <m/>
    <m/>
    <m/>
    <m/>
    <m/>
    <m/>
    <n v="494"/>
    <n v="141.5"/>
    <n v="0"/>
    <n v="141.5"/>
    <n v="1"/>
  </r>
  <r>
    <s v="TESSARIN STEFANIA"/>
    <s v="57"/>
    <x v="6"/>
    <s v="01/04/2024 - 30/06/2024"/>
    <m/>
    <n v="2.75"/>
    <m/>
    <m/>
    <m/>
    <m/>
    <m/>
    <m/>
    <m/>
    <m/>
    <n v="18"/>
    <m/>
    <m/>
    <m/>
    <m/>
    <m/>
    <m/>
    <m/>
    <m/>
    <m/>
    <m/>
    <m/>
    <m/>
    <m/>
    <m/>
    <m/>
    <m/>
    <m/>
    <m/>
    <m/>
    <m/>
    <n v="7.58"/>
    <m/>
    <m/>
    <m/>
    <m/>
    <m/>
    <m/>
    <m/>
    <m/>
    <m/>
    <n v="494"/>
    <n v="28.33"/>
    <n v="0"/>
    <n v="28.33"/>
    <n v="1"/>
  </r>
  <r>
    <s v="LIONELLO FABIANO"/>
    <s v="57"/>
    <x v="6"/>
    <s v="01/04/2024 - 30/06/2024"/>
    <m/>
    <m/>
    <m/>
    <m/>
    <m/>
    <m/>
    <m/>
    <m/>
    <m/>
    <n v="11"/>
    <n v="85"/>
    <m/>
    <m/>
    <m/>
    <m/>
    <m/>
    <m/>
    <m/>
    <m/>
    <m/>
    <m/>
    <m/>
    <m/>
    <m/>
    <m/>
    <m/>
    <m/>
    <m/>
    <m/>
    <m/>
    <m/>
    <n v="14.17"/>
    <m/>
    <m/>
    <n v="2.42"/>
    <m/>
    <m/>
    <m/>
    <m/>
    <m/>
    <m/>
    <n v="494"/>
    <n v="112.59"/>
    <n v="0"/>
    <n v="112.59"/>
    <n v="1"/>
  </r>
  <r>
    <s v="PEZZOLATO CARLO"/>
    <s v="57"/>
    <x v="6"/>
    <s v="01/04/2024 - 30/06/2024"/>
    <m/>
    <n v="5"/>
    <m/>
    <m/>
    <m/>
    <m/>
    <m/>
    <m/>
    <m/>
    <m/>
    <n v="18"/>
    <m/>
    <m/>
    <m/>
    <m/>
    <m/>
    <m/>
    <m/>
    <m/>
    <m/>
    <m/>
    <m/>
    <m/>
    <m/>
    <m/>
    <m/>
    <m/>
    <m/>
    <m/>
    <m/>
    <m/>
    <n v="3.58"/>
    <m/>
    <m/>
    <m/>
    <m/>
    <m/>
    <m/>
    <m/>
    <m/>
    <m/>
    <n v="494"/>
    <n v="26.58"/>
    <n v="0"/>
    <n v="26.58"/>
    <n v="1"/>
  </r>
  <r>
    <s v="TURRI LUCA"/>
    <s v="57"/>
    <x v="6"/>
    <s v="01/04/2024 - 30/06/2024"/>
    <m/>
    <m/>
    <m/>
    <m/>
    <m/>
    <m/>
    <m/>
    <n v="9"/>
    <m/>
    <n v="17"/>
    <n v="17"/>
    <m/>
    <m/>
    <m/>
    <m/>
    <m/>
    <m/>
    <m/>
    <m/>
    <m/>
    <m/>
    <m/>
    <m/>
    <m/>
    <m/>
    <m/>
    <m/>
    <m/>
    <m/>
    <m/>
    <m/>
    <n v="10"/>
    <m/>
    <m/>
    <m/>
    <m/>
    <m/>
    <m/>
    <m/>
    <m/>
    <m/>
    <n v="494"/>
    <n v="53"/>
    <n v="0"/>
    <n v="53"/>
    <n v="1"/>
  </r>
  <r>
    <s v="MARIOTTO RAFFAELE"/>
    <s v="57"/>
    <x v="6"/>
    <s v="01/04/2024 - 30/06/2024"/>
    <m/>
    <m/>
    <m/>
    <m/>
    <m/>
    <m/>
    <m/>
    <m/>
    <m/>
    <m/>
    <n v="34"/>
    <m/>
    <m/>
    <m/>
    <m/>
    <m/>
    <m/>
    <n v="16"/>
    <m/>
    <m/>
    <m/>
    <m/>
    <m/>
    <m/>
    <m/>
    <m/>
    <m/>
    <m/>
    <m/>
    <m/>
    <m/>
    <n v="11.58"/>
    <m/>
    <m/>
    <m/>
    <m/>
    <m/>
    <m/>
    <m/>
    <m/>
    <m/>
    <n v="494"/>
    <n v="61.58"/>
    <n v="16"/>
    <n v="45.58"/>
    <n v="1"/>
  </r>
  <r>
    <s v="ZUCCONELLI ENRICO"/>
    <s v="57"/>
    <x v="6"/>
    <s v="01/04/2024 - 30/06/2024"/>
    <m/>
    <m/>
    <m/>
    <m/>
    <m/>
    <m/>
    <m/>
    <m/>
    <m/>
    <n v="17"/>
    <n v="8"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n v="494"/>
    <n v="26"/>
    <n v="0"/>
    <n v="26"/>
    <n v="1"/>
  </r>
  <r>
    <s v="BONOMO PAOLO"/>
    <s v="57"/>
    <x v="6"/>
    <s v="01/04/2024 - 30/06/2024"/>
    <m/>
    <n v="8"/>
    <m/>
    <m/>
    <m/>
    <m/>
    <m/>
    <m/>
    <m/>
    <m/>
    <n v="41"/>
    <m/>
    <m/>
    <m/>
    <m/>
    <m/>
    <m/>
    <m/>
    <m/>
    <m/>
    <m/>
    <m/>
    <m/>
    <m/>
    <m/>
    <m/>
    <m/>
    <m/>
    <m/>
    <m/>
    <m/>
    <n v="6.92"/>
    <m/>
    <m/>
    <m/>
    <m/>
    <m/>
    <m/>
    <m/>
    <m/>
    <m/>
    <n v="494"/>
    <n v="55.92"/>
    <n v="0"/>
    <n v="55.9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7B5853-F542-4320-9932-1AF3F8CF7708}" name="Tabella pivot1" cacheId="15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16:D24" firstHeaderRow="0" firstDataRow="1" firstDataCol="1"/>
  <pivotFields count="50"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13">
    <format dxfId="0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type="all" dataOnly="0" outline="0" fieldPosition="0"/>
    </format>
    <format dxfId="4">
      <pivotArea outline="0" collapsedLevelsAreSubtotals="1" fieldPosition="0"/>
    </format>
    <format dxfId="5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field="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2F530C-F9D1-4F79-A1A9-4258F317C2F9}" name="Tabella pivot7" cacheId="1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D11" firstHeaderRow="0" firstDataRow="1" firstDataCol="1"/>
  <pivotFields count="52"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51" baseField="0" baseItem="0"/>
    <dataField name="Somma di Assenze per Malattia in ore" fld="49" baseField="0" baseItem="0"/>
    <dataField name="Somma di Altre Assenze in ore" fld="50" baseField="0" baseItem="0"/>
  </dataFields>
  <formats count="10">
    <format dxfId="22">
      <pivotArea field="2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CD9A-9C0B-4A1D-8DE1-95D9EC5AC2B9}">
  <dimension ref="A1:F24"/>
  <sheetViews>
    <sheetView tabSelected="1" workbookViewId="0">
      <selection activeCell="B36" sqref="B36"/>
    </sheetView>
  </sheetViews>
  <sheetFormatPr defaultColWidth="8.77734375" defaultRowHeight="14.4" x14ac:dyDescent="0.3"/>
  <cols>
    <col min="1" max="1" width="39.88671875" style="1" bestFit="1" customWidth="1"/>
    <col min="2" max="2" width="15.109375" style="1" customWidth="1"/>
    <col min="3" max="3" width="16.6640625" style="1" customWidth="1"/>
    <col min="4" max="4" width="13.109375" style="1" customWidth="1"/>
    <col min="5" max="5" width="9.6640625" style="1" customWidth="1"/>
    <col min="6" max="6" width="10.44140625" style="1" customWidth="1"/>
    <col min="7" max="16384" width="8.77734375" style="1"/>
  </cols>
  <sheetData>
    <row r="1" spans="1:6" ht="19.2" thickTop="1" thickBot="1" x14ac:dyDescent="0.4">
      <c r="A1" s="13" t="s">
        <v>14</v>
      </c>
      <c r="B1" s="13"/>
      <c r="C1" s="13"/>
      <c r="D1" s="13"/>
      <c r="E1" s="13"/>
      <c r="F1" s="13"/>
    </row>
    <row r="2" spans="1:6" ht="15" thickTop="1" x14ac:dyDescent="0.3"/>
    <row r="3" spans="1:6" s="8" customFormat="1" ht="48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2" t="s">
        <v>4</v>
      </c>
      <c r="F3" s="2" t="s">
        <v>5</v>
      </c>
    </row>
    <row r="4" spans="1:6" x14ac:dyDescent="0.3">
      <c r="A4" s="4" t="s">
        <v>6</v>
      </c>
      <c r="B4" s="5">
        <v>5</v>
      </c>
      <c r="C4" s="5">
        <v>90.5</v>
      </c>
      <c r="D4" s="5">
        <v>305.16999999999996</v>
      </c>
      <c r="E4" s="9">
        <f>C4/(494*$B4)</f>
        <v>3.6639676113360324E-2</v>
      </c>
      <c r="F4" s="9">
        <f>D4/(494*$B4)</f>
        <v>0.12355060728744938</v>
      </c>
    </row>
    <row r="5" spans="1:6" x14ac:dyDescent="0.3">
      <c r="A5" s="4" t="s">
        <v>7</v>
      </c>
      <c r="B5" s="5">
        <v>3</v>
      </c>
      <c r="C5" s="5">
        <v>85</v>
      </c>
      <c r="D5" s="5">
        <v>168.75</v>
      </c>
      <c r="E5" s="9">
        <f t="shared" ref="E5:F10" si="0">C5/(494*$B5)</f>
        <v>5.7354925775978408E-2</v>
      </c>
      <c r="F5" s="9">
        <f t="shared" si="0"/>
        <v>0.11386639676113361</v>
      </c>
    </row>
    <row r="6" spans="1:6" x14ac:dyDescent="0.3">
      <c r="A6" s="4" t="s">
        <v>13</v>
      </c>
      <c r="B6" s="5">
        <v>11</v>
      </c>
      <c r="C6" s="5">
        <v>390.5</v>
      </c>
      <c r="D6" s="5">
        <v>719.32999999999993</v>
      </c>
      <c r="E6" s="9">
        <f t="shared" si="0"/>
        <v>7.186234817813765E-2</v>
      </c>
      <c r="F6" s="9">
        <f t="shared" si="0"/>
        <v>0.13237578211262421</v>
      </c>
    </row>
    <row r="7" spans="1:6" x14ac:dyDescent="0.3">
      <c r="A7" s="4" t="s">
        <v>8</v>
      </c>
      <c r="B7" s="5">
        <v>15</v>
      </c>
      <c r="C7" s="5">
        <v>155.5</v>
      </c>
      <c r="D7" s="5">
        <v>859.07</v>
      </c>
      <c r="E7" s="9">
        <f t="shared" si="0"/>
        <v>2.0985155195681511E-2</v>
      </c>
      <c r="F7" s="9">
        <f t="shared" si="0"/>
        <v>0.11593387314439947</v>
      </c>
    </row>
    <row r="8" spans="1:6" x14ac:dyDescent="0.3">
      <c r="A8" s="4" t="s">
        <v>9</v>
      </c>
      <c r="B8" s="5">
        <v>13</v>
      </c>
      <c r="C8" s="5">
        <v>62</v>
      </c>
      <c r="D8" s="5">
        <v>756.33999999999992</v>
      </c>
      <c r="E8" s="9">
        <f t="shared" si="0"/>
        <v>9.6543132980379948E-3</v>
      </c>
      <c r="F8" s="9">
        <f t="shared" si="0"/>
        <v>0.11777327935222671</v>
      </c>
    </row>
    <row r="9" spans="1:6" x14ac:dyDescent="0.3">
      <c r="A9" s="4" t="s">
        <v>10</v>
      </c>
      <c r="B9" s="5">
        <v>5</v>
      </c>
      <c r="C9" s="5">
        <v>43.5</v>
      </c>
      <c r="D9" s="5">
        <v>222.42000000000002</v>
      </c>
      <c r="E9" s="9">
        <f t="shared" si="0"/>
        <v>1.7611336032388663E-2</v>
      </c>
      <c r="F9" s="9">
        <f t="shared" si="0"/>
        <v>9.0048582995951421E-2</v>
      </c>
    </row>
    <row r="10" spans="1:6" x14ac:dyDescent="0.3">
      <c r="A10" s="4" t="s">
        <v>11</v>
      </c>
      <c r="B10" s="5">
        <v>4</v>
      </c>
      <c r="C10" s="5">
        <v>70.5</v>
      </c>
      <c r="D10" s="5">
        <v>262.09000000000003</v>
      </c>
      <c r="E10" s="9">
        <f t="shared" si="0"/>
        <v>3.5678137651821859E-2</v>
      </c>
      <c r="F10" s="9">
        <f t="shared" si="0"/>
        <v>0.13263663967611339</v>
      </c>
    </row>
    <row r="11" spans="1:6" x14ac:dyDescent="0.3">
      <c r="A11" s="4" t="s">
        <v>12</v>
      </c>
      <c r="B11" s="5">
        <v>56</v>
      </c>
      <c r="C11" s="5">
        <v>897.5</v>
      </c>
      <c r="D11" s="5">
        <v>3293.17</v>
      </c>
      <c r="E11" s="10"/>
      <c r="F11" s="10"/>
    </row>
    <row r="13" spans="1:6" ht="15" thickBot="1" x14ac:dyDescent="0.35"/>
    <row r="14" spans="1:6" ht="19.2" thickTop="1" thickBot="1" x14ac:dyDescent="0.4">
      <c r="A14" s="13" t="s">
        <v>15</v>
      </c>
      <c r="B14" s="13"/>
      <c r="C14" s="13"/>
      <c r="D14" s="13"/>
      <c r="E14" s="13"/>
      <c r="F14" s="13"/>
    </row>
    <row r="15" spans="1:6" ht="15" thickTop="1" x14ac:dyDescent="0.3"/>
    <row r="16" spans="1:6" ht="43.2" x14ac:dyDescent="0.3">
      <c r="A16" s="14" t="s">
        <v>0</v>
      </c>
      <c r="B16" s="15" t="s">
        <v>1</v>
      </c>
      <c r="C16" s="11" t="s">
        <v>2</v>
      </c>
      <c r="D16" s="11" t="s">
        <v>3</v>
      </c>
      <c r="E16" s="12" t="s">
        <v>4</v>
      </c>
      <c r="F16" s="12" t="s">
        <v>5</v>
      </c>
    </row>
    <row r="17" spans="1:6" x14ac:dyDescent="0.3">
      <c r="A17" s="4" t="s">
        <v>6</v>
      </c>
      <c r="B17" s="5">
        <v>5</v>
      </c>
      <c r="C17" s="5">
        <v>75.5</v>
      </c>
      <c r="D17" s="5">
        <v>322.02</v>
      </c>
      <c r="E17" s="6">
        <f>C17/(494*$B17)</f>
        <v>3.0566801619433197E-2</v>
      </c>
      <c r="F17" s="6">
        <f>D17/(494*$B17)</f>
        <v>0.13037246963562751</v>
      </c>
    </row>
    <row r="18" spans="1:6" x14ac:dyDescent="0.3">
      <c r="A18" s="4" t="s">
        <v>7</v>
      </c>
      <c r="B18" s="5">
        <v>3</v>
      </c>
      <c r="C18" s="5">
        <v>41.5</v>
      </c>
      <c r="D18" s="5">
        <v>148.32999999999998</v>
      </c>
      <c r="E18" s="6">
        <f t="shared" ref="E18:F23" si="1">C18/(494*$B18)</f>
        <v>2.8002699055330635E-2</v>
      </c>
      <c r="F18" s="6">
        <f t="shared" si="1"/>
        <v>0.1000877192982456</v>
      </c>
    </row>
    <row r="19" spans="1:6" x14ac:dyDescent="0.3">
      <c r="A19" s="4" t="s">
        <v>13</v>
      </c>
      <c r="B19" s="5">
        <v>10</v>
      </c>
      <c r="C19" s="5">
        <v>16</v>
      </c>
      <c r="D19" s="5">
        <v>920.08</v>
      </c>
      <c r="E19" s="6">
        <f t="shared" si="1"/>
        <v>3.2388663967611335E-3</v>
      </c>
      <c r="F19" s="6">
        <f t="shared" si="1"/>
        <v>0.18625101214574899</v>
      </c>
    </row>
    <row r="20" spans="1:6" x14ac:dyDescent="0.3">
      <c r="A20" s="4" t="s">
        <v>8</v>
      </c>
      <c r="B20" s="5">
        <v>14</v>
      </c>
      <c r="C20" s="5">
        <v>45</v>
      </c>
      <c r="D20" s="5">
        <v>797.34999999999991</v>
      </c>
      <c r="E20" s="6">
        <f t="shared" si="1"/>
        <v>6.5066512434933483E-3</v>
      </c>
      <c r="F20" s="6">
        <f t="shared" si="1"/>
        <v>0.11529063042220936</v>
      </c>
    </row>
    <row r="21" spans="1:6" x14ac:dyDescent="0.3">
      <c r="A21" s="4" t="s">
        <v>9</v>
      </c>
      <c r="B21" s="5">
        <v>14</v>
      </c>
      <c r="C21" s="5">
        <v>0</v>
      </c>
      <c r="D21" s="5">
        <v>695.25000000000011</v>
      </c>
      <c r="E21" s="6">
        <f t="shared" si="1"/>
        <v>0</v>
      </c>
      <c r="F21" s="6">
        <f t="shared" si="1"/>
        <v>0.10052776171197225</v>
      </c>
    </row>
    <row r="22" spans="1:6" x14ac:dyDescent="0.3">
      <c r="A22" s="4" t="s">
        <v>10</v>
      </c>
      <c r="B22" s="5">
        <v>5</v>
      </c>
      <c r="C22" s="5">
        <v>56</v>
      </c>
      <c r="D22" s="5">
        <v>310.09000000000003</v>
      </c>
      <c r="E22" s="6">
        <f t="shared" si="1"/>
        <v>2.2672064777327937E-2</v>
      </c>
      <c r="F22" s="6">
        <f t="shared" si="1"/>
        <v>0.12554251012145751</v>
      </c>
    </row>
    <row r="23" spans="1:6" x14ac:dyDescent="0.3">
      <c r="A23" s="4" t="s">
        <v>11</v>
      </c>
      <c r="B23" s="5">
        <v>3</v>
      </c>
      <c r="C23" s="5">
        <v>371</v>
      </c>
      <c r="D23" s="5">
        <v>157.82999999999998</v>
      </c>
      <c r="E23" s="6">
        <f t="shared" si="1"/>
        <v>0.25033738191632926</v>
      </c>
      <c r="F23" s="6">
        <f t="shared" si="1"/>
        <v>0.10649797570850202</v>
      </c>
    </row>
    <row r="24" spans="1:6" x14ac:dyDescent="0.3">
      <c r="A24" s="4" t="s">
        <v>12</v>
      </c>
      <c r="B24" s="5">
        <v>54</v>
      </c>
      <c r="C24" s="5">
        <v>605</v>
      </c>
      <c r="D24" s="5">
        <v>3350.95</v>
      </c>
      <c r="E24" s="10"/>
      <c r="F24" s="10"/>
    </row>
  </sheetData>
  <mergeCells count="2">
    <mergeCell ref="A1:F1"/>
    <mergeCell ref="A14:F14"/>
  </mergeCell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e 2°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Vicentini</dc:creator>
  <cp:lastModifiedBy>Nensi Merlante</cp:lastModifiedBy>
  <dcterms:created xsi:type="dcterms:W3CDTF">2024-09-25T14:51:03Z</dcterms:created>
  <dcterms:modified xsi:type="dcterms:W3CDTF">2024-09-27T06:10:13Z</dcterms:modified>
</cp:coreProperties>
</file>